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65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<sst xmlns="http://schemas.openxmlformats.org/spreadsheetml/2006/main" count="26" uniqueCount="14">
  <si>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Pkt.</t>
  </si>
  <si>
    <t>1+</t>
  </si>
  <si>
    <t>1-</t>
  </si>
  <si>
    <t>2+</t>
  </si>
  <si>
    <t>2-</t>
  </si>
  <si>
    <t>3+</t>
  </si>
  <si>
    <t>3-</t>
  </si>
  <si>
    <t>4+</t>
  </si>
  <si>
    <t>4-</t>
  </si>
  <si>
    <t>5+</t>
  </si>
  <si>
    <t>5-</t>
  </si>
  <si>
    <t>%</t>
  </si>
  <si>
    <t>Note</t>
  </si>
  <si>
    <t>#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</si>
</sst>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pane ySplit="765" topLeftCell="BM1" activePane="bottomLeft" state="split"/>
      <selection pane="topLeft" activeCell="A1" sqref="A1:A16384"/>
      <selection pane="bottomLeft" activeCell="A13" sqref="A13"/>
    </sheetView>
  </sheetViews>
  <sheetFormatPr defaultColWidth="11.421875" defaultRowHeight="12.75" outlineLevelRow="1"/>
  <cols>
    <col min="1" max="1" width="5.140625" style="5" customWidth="1"/>
    <col min="2" max="2" width="4.8515625" style="1" customWidth="1"/>
    <col min="3" max="3" width="3.8515625" style="1" customWidth="1"/>
    <col min="4" max="6" width="3.7109375" style="1" customWidth="1"/>
    <col min="7" max="7" width="4.00390625" style="1" customWidth="1"/>
    <col min="8" max="8" width="3.7109375" style="1" customWidth="1"/>
    <col min="9" max="10" width="3.8515625" style="1" customWidth="1"/>
    <col min="11" max="12" width="3.7109375" style="1" customWidth="1"/>
    <col min="13" max="13" width="2.8515625" style="1" customWidth="1"/>
    <col min="14" max="15" width="3.00390625" style="1" customWidth="1"/>
    <col min="16" max="16" width="3.421875" style="1" customWidth="1"/>
    <col min="17" max="17" width="3.7109375" style="1" customWidth="1"/>
    <col min="18" max="18" width="4.00390625" style="1" customWidth="1"/>
    <col min="19" max="19" width="4.57421875" style="1" customWidth="1"/>
    <col min="20" max="20" width="11.421875" style="1" customWidth="1"/>
  </cols>
  <sheetData>
    <row r="1" spans="1:20" s="3" customFormat="1" ht="12.75">
      <c r="A1" s="9" t="s">
        <v>12</v>
      </c>
      <c r="B1" s="6" t="s">
        <v>1</v>
      </c>
      <c r="C1" s="6">
        <v>1</v>
      </c>
      <c r="D1" s="6" t="s">
        <v>2</v>
      </c>
      <c r="E1" s="6" t="s">
        <v>3</v>
      </c>
      <c r="F1" s="6">
        <v>2</v>
      </c>
      <c r="G1" s="6" t="s">
        <v>4</v>
      </c>
      <c r="H1" s="6" t="s">
        <v>5</v>
      </c>
      <c r="I1" s="6">
        <v>3</v>
      </c>
      <c r="J1" s="6" t="s">
        <v>6</v>
      </c>
      <c r="K1" s="6" t="s">
        <v>7</v>
      </c>
      <c r="L1" s="6">
        <v>4</v>
      </c>
      <c r="M1" s="6" t="s">
        <v>8</v>
      </c>
      <c r="N1" s="6" t="s">
        <v>9</v>
      </c>
      <c r="O1" s="6">
        <v>5</v>
      </c>
      <c r="P1" s="6" t="s">
        <v>10</v>
      </c>
      <c r="Q1" s="4"/>
      <c r="R1" s="4"/>
      <c r="S1" s="4"/>
      <c r="T1" s="4"/>
    </row>
    <row r="2" spans="1:20" s="2" customFormat="1" ht="12.75">
      <c r="A2" s="10" t="s">
        <v>0</v>
      </c>
      <c r="B2" s="7">
        <v>15</v>
      </c>
      <c r="C2" s="7">
        <v>14</v>
      </c>
      <c r="D2" s="7">
        <v>13</v>
      </c>
      <c r="E2" s="7">
        <v>12</v>
      </c>
      <c r="F2" s="7">
        <v>11</v>
      </c>
      <c r="G2" s="7">
        <v>10</v>
      </c>
      <c r="H2" s="7">
        <v>9</v>
      </c>
      <c r="I2" s="7">
        <v>8</v>
      </c>
      <c r="J2" s="7">
        <v>7</v>
      </c>
      <c r="K2" s="7">
        <v>6</v>
      </c>
      <c r="L2" s="7">
        <v>5</v>
      </c>
      <c r="M2" s="7">
        <v>4</v>
      </c>
      <c r="N2" s="7">
        <v>3</v>
      </c>
      <c r="O2" s="7">
        <v>2</v>
      </c>
      <c r="P2" s="7">
        <v>1</v>
      </c>
      <c r="Q2" s="5"/>
      <c r="R2" s="5"/>
      <c r="S2" s="5"/>
      <c r="T2" s="5"/>
    </row>
    <row r="3" spans="1:16" ht="12.75" hidden="1" outlineLevel="1">
      <c r="A3" s="11">
        <v>20</v>
      </c>
      <c r="B3" s="4">
        <f aca="true" t="shared" si="0" ref="B3:B48">100%*A3</f>
        <v>20</v>
      </c>
      <c r="C3" s="4">
        <f aca="true" t="shared" si="1" ref="C3:C48">95%*A3</f>
        <v>19</v>
      </c>
      <c r="D3" s="4">
        <f aca="true" t="shared" si="2" ref="D3:D48">90%*A3</f>
        <v>18</v>
      </c>
      <c r="E3" s="4">
        <f aca="true" t="shared" si="3" ref="E3:E48">85%*A3</f>
        <v>17</v>
      </c>
      <c r="F3" s="4">
        <f aca="true" t="shared" si="4" ref="F3:F48">80%*A3</f>
        <v>16</v>
      </c>
      <c r="G3" s="4">
        <f aca="true" t="shared" si="5" ref="G3:G48">75%*A3</f>
        <v>15</v>
      </c>
      <c r="H3" s="4">
        <f aca="true" t="shared" si="6" ref="H3:H48">70%*A3</f>
        <v>14</v>
      </c>
      <c r="I3" s="4">
        <f aca="true" t="shared" si="7" ref="I3:I48">65%*A3</f>
        <v>13</v>
      </c>
      <c r="J3" s="4">
        <f aca="true" t="shared" si="8" ref="J3:J48">60%*A3</f>
        <v>12</v>
      </c>
      <c r="K3" s="4">
        <f aca="true" t="shared" si="9" ref="K3:K48">55%*A3</f>
        <v>11</v>
      </c>
      <c r="L3" s="4">
        <f aca="true" t="shared" si="10" ref="L3:L48">50%*A3</f>
        <v>10</v>
      </c>
      <c r="M3" s="4">
        <f aca="true" t="shared" si="11" ref="M3:M48">45%*A3</f>
        <v>9</v>
      </c>
      <c r="N3" s="4">
        <f aca="true" t="shared" si="12" ref="N3:N48">35%*A3</f>
        <v>7</v>
      </c>
      <c r="O3" s="4">
        <f aca="true" t="shared" si="13" ref="O3:O48">20%*A3</f>
        <v>4</v>
      </c>
      <c r="P3" s="4">
        <f aca="true" t="shared" si="14" ref="P3:P48">10%*A3</f>
        <v>2</v>
      </c>
    </row>
    <row r="4" spans="1:16" ht="12.75" hidden="1" outlineLevel="1">
      <c r="A4" s="11">
        <v>21</v>
      </c>
      <c r="B4" s="4">
        <f t="shared" si="0"/>
        <v>21</v>
      </c>
      <c r="C4" s="4">
        <f t="shared" si="1"/>
        <v>19.95</v>
      </c>
      <c r="D4" s="4">
        <f t="shared" si="2"/>
        <v>18.900000000000002</v>
      </c>
      <c r="E4" s="4">
        <f t="shared" si="3"/>
        <v>17.849999999999998</v>
      </c>
      <c r="F4" s="4">
        <f t="shared" si="4"/>
        <v>16.8</v>
      </c>
      <c r="G4" s="4">
        <f t="shared" si="5"/>
        <v>15.75</v>
      </c>
      <c r="H4" s="4">
        <f t="shared" si="6"/>
        <v>14.7</v>
      </c>
      <c r="I4" s="4">
        <f t="shared" si="7"/>
        <v>13.65</v>
      </c>
      <c r="J4" s="4">
        <f t="shared" si="8"/>
        <v>12.6</v>
      </c>
      <c r="K4" s="4">
        <f t="shared" si="9"/>
        <v>11.55</v>
      </c>
      <c r="L4" s="4">
        <f t="shared" si="10"/>
        <v>10.5</v>
      </c>
      <c r="M4" s="4">
        <f t="shared" si="11"/>
        <v>9.450000000000001</v>
      </c>
      <c r="N4" s="4">
        <f t="shared" si="12"/>
        <v>7.35</v>
      </c>
      <c r="O4" s="4">
        <f t="shared" si="13"/>
        <v>4.2</v>
      </c>
      <c r="P4" s="4">
        <f t="shared" si="14"/>
        <v>2.1</v>
      </c>
    </row>
    <row r="5" spans="1:16" ht="12.75" hidden="1" outlineLevel="1">
      <c r="A5" s="11">
        <v>22</v>
      </c>
      <c r="B5" s="4">
        <f t="shared" si="0"/>
        <v>22</v>
      </c>
      <c r="C5" s="4">
        <f t="shared" si="1"/>
        <v>20.9</v>
      </c>
      <c r="D5" s="4">
        <f t="shared" si="2"/>
        <v>19.8</v>
      </c>
      <c r="E5" s="4">
        <f t="shared" si="3"/>
        <v>18.7</v>
      </c>
      <c r="F5" s="4">
        <f t="shared" si="4"/>
        <v>17.6</v>
      </c>
      <c r="G5" s="4">
        <f t="shared" si="5"/>
        <v>16.5</v>
      </c>
      <c r="H5" s="4">
        <f t="shared" si="6"/>
        <v>15.399999999999999</v>
      </c>
      <c r="I5" s="4">
        <f t="shared" si="7"/>
        <v>14.3</v>
      </c>
      <c r="J5" s="4">
        <f t="shared" si="8"/>
        <v>13.2</v>
      </c>
      <c r="K5" s="4">
        <f t="shared" si="9"/>
        <v>12.100000000000001</v>
      </c>
      <c r="L5" s="4">
        <f t="shared" si="10"/>
        <v>11</v>
      </c>
      <c r="M5" s="4">
        <f t="shared" si="11"/>
        <v>9.9</v>
      </c>
      <c r="N5" s="4">
        <f t="shared" si="12"/>
        <v>7.699999999999999</v>
      </c>
      <c r="O5" s="4">
        <f t="shared" si="13"/>
        <v>4.4</v>
      </c>
      <c r="P5" s="4">
        <f t="shared" si="14"/>
        <v>2.2</v>
      </c>
    </row>
    <row r="6" spans="1:16" ht="12.75" hidden="1" outlineLevel="1">
      <c r="A6" s="11">
        <v>23</v>
      </c>
      <c r="B6" s="4">
        <f t="shared" si="0"/>
        <v>23</v>
      </c>
      <c r="C6" s="4">
        <f t="shared" si="1"/>
        <v>21.849999999999998</v>
      </c>
      <c r="D6" s="4">
        <f t="shared" si="2"/>
        <v>20.7</v>
      </c>
      <c r="E6" s="4">
        <f t="shared" si="3"/>
        <v>19.55</v>
      </c>
      <c r="F6" s="4">
        <f t="shared" si="4"/>
        <v>18.400000000000002</v>
      </c>
      <c r="G6" s="4">
        <f t="shared" si="5"/>
        <v>17.25</v>
      </c>
      <c r="H6" s="4">
        <f t="shared" si="6"/>
        <v>16.099999999999998</v>
      </c>
      <c r="I6" s="4">
        <f t="shared" si="7"/>
        <v>14.950000000000001</v>
      </c>
      <c r="J6" s="4">
        <f t="shared" si="8"/>
        <v>13.799999999999999</v>
      </c>
      <c r="K6" s="4">
        <f t="shared" si="9"/>
        <v>12.65</v>
      </c>
      <c r="L6" s="4">
        <f t="shared" si="10"/>
        <v>11.5</v>
      </c>
      <c r="M6" s="4">
        <f t="shared" si="11"/>
        <v>10.35</v>
      </c>
      <c r="N6" s="4">
        <f t="shared" si="12"/>
        <v>8.049999999999999</v>
      </c>
      <c r="O6" s="4">
        <f t="shared" si="13"/>
        <v>4.6000000000000005</v>
      </c>
      <c r="P6" s="4">
        <f t="shared" si="14"/>
        <v>2.3000000000000003</v>
      </c>
    </row>
    <row r="7" spans="1:16" ht="12.75" hidden="1" outlineLevel="1">
      <c r="A7" s="11">
        <v>24</v>
      </c>
      <c r="B7" s="4">
        <f t="shared" si="0"/>
        <v>24</v>
      </c>
      <c r="C7" s="4">
        <f t="shared" si="1"/>
        <v>22.799999999999997</v>
      </c>
      <c r="D7" s="4">
        <f t="shared" si="2"/>
        <v>21.6</v>
      </c>
      <c r="E7" s="4">
        <f t="shared" si="3"/>
        <v>20.4</v>
      </c>
      <c r="F7" s="4">
        <f t="shared" si="4"/>
        <v>19.200000000000003</v>
      </c>
      <c r="G7" s="4">
        <f t="shared" si="5"/>
        <v>18</v>
      </c>
      <c r="H7" s="4">
        <f t="shared" si="6"/>
        <v>16.799999999999997</v>
      </c>
      <c r="I7" s="4">
        <f t="shared" si="7"/>
        <v>15.600000000000001</v>
      </c>
      <c r="J7" s="4">
        <f t="shared" si="8"/>
        <v>14.399999999999999</v>
      </c>
      <c r="K7" s="4">
        <f t="shared" si="9"/>
        <v>13.200000000000001</v>
      </c>
      <c r="L7" s="4">
        <f t="shared" si="10"/>
        <v>12</v>
      </c>
      <c r="M7" s="4">
        <f t="shared" si="11"/>
        <v>10.8</v>
      </c>
      <c r="N7" s="4">
        <f t="shared" si="12"/>
        <v>8.399999999999999</v>
      </c>
      <c r="O7" s="4">
        <f t="shared" si="13"/>
        <v>4.800000000000001</v>
      </c>
      <c r="P7" s="4">
        <f t="shared" si="14"/>
        <v>2.4000000000000004</v>
      </c>
    </row>
    <row r="8" spans="1:16" ht="12.75" collapsed="1">
      <c r="A8" s="11">
        <v>25</v>
      </c>
      <c r="B8" s="4">
        <f t="shared" si="0"/>
        <v>25</v>
      </c>
      <c r="C8" s="4">
        <f t="shared" si="1"/>
        <v>23.75</v>
      </c>
      <c r="D8" s="4">
        <f t="shared" si="2"/>
        <v>22.5</v>
      </c>
      <c r="E8" s="4">
        <f t="shared" si="3"/>
        <v>21.25</v>
      </c>
      <c r="F8" s="4">
        <f t="shared" si="4"/>
        <v>20</v>
      </c>
      <c r="G8" s="4">
        <f t="shared" si="5"/>
        <v>18.75</v>
      </c>
      <c r="H8" s="4">
        <f t="shared" si="6"/>
        <v>17.5</v>
      </c>
      <c r="I8" s="4">
        <f t="shared" si="7"/>
        <v>16.25</v>
      </c>
      <c r="J8" s="4">
        <f t="shared" si="8"/>
        <v>15</v>
      </c>
      <c r="K8" s="4">
        <f t="shared" si="9"/>
        <v>13.750000000000002</v>
      </c>
      <c r="L8" s="4">
        <f t="shared" si="10"/>
        <v>12.5</v>
      </c>
      <c r="M8" s="4">
        <f t="shared" si="11"/>
        <v>11.25</v>
      </c>
      <c r="N8" s="4">
        <f t="shared" si="12"/>
        <v>8.75</v>
      </c>
      <c r="O8" s="4">
        <f t="shared" si="13"/>
        <v>5</v>
      </c>
      <c r="P8" s="4">
        <f t="shared" si="14"/>
        <v>2.5</v>
      </c>
    </row>
    <row r="9" spans="1:16" ht="12.75" hidden="1" outlineLevel="1">
      <c r="A9" s="11">
        <v>26</v>
      </c>
      <c r="B9" s="4">
        <f t="shared" si="0"/>
        <v>26</v>
      </c>
      <c r="C9" s="4">
        <f t="shared" si="1"/>
        <v>24.7</v>
      </c>
      <c r="D9" s="4">
        <f t="shared" si="2"/>
        <v>23.400000000000002</v>
      </c>
      <c r="E9" s="4">
        <f t="shared" si="3"/>
        <v>22.099999999999998</v>
      </c>
      <c r="F9" s="4">
        <f t="shared" si="4"/>
        <v>20.8</v>
      </c>
      <c r="G9" s="4">
        <f t="shared" si="5"/>
        <v>19.5</v>
      </c>
      <c r="H9" s="4">
        <f t="shared" si="6"/>
        <v>18.2</v>
      </c>
      <c r="I9" s="4">
        <f t="shared" si="7"/>
        <v>16.900000000000002</v>
      </c>
      <c r="J9" s="4">
        <f t="shared" si="8"/>
        <v>15.6</v>
      </c>
      <c r="K9" s="4">
        <f t="shared" si="9"/>
        <v>14.3</v>
      </c>
      <c r="L9" s="4">
        <f t="shared" si="10"/>
        <v>13</v>
      </c>
      <c r="M9" s="4">
        <f t="shared" si="11"/>
        <v>11.700000000000001</v>
      </c>
      <c r="N9" s="4">
        <f t="shared" si="12"/>
        <v>9.1</v>
      </c>
      <c r="O9" s="4">
        <f t="shared" si="13"/>
        <v>5.2</v>
      </c>
      <c r="P9" s="4">
        <f t="shared" si="14"/>
        <v>2.6</v>
      </c>
    </row>
    <row r="10" spans="1:16" ht="12.75" hidden="1" outlineLevel="1">
      <c r="A10" s="11">
        <v>27</v>
      </c>
      <c r="B10" s="4">
        <f t="shared" si="0"/>
        <v>27</v>
      </c>
      <c r="C10" s="4">
        <f t="shared" si="1"/>
        <v>25.65</v>
      </c>
      <c r="D10" s="4">
        <f t="shared" si="2"/>
        <v>24.3</v>
      </c>
      <c r="E10" s="4">
        <f t="shared" si="3"/>
        <v>22.95</v>
      </c>
      <c r="F10" s="4">
        <f t="shared" si="4"/>
        <v>21.6</v>
      </c>
      <c r="G10" s="4">
        <f t="shared" si="5"/>
        <v>20.25</v>
      </c>
      <c r="H10" s="4">
        <f t="shared" si="6"/>
        <v>18.9</v>
      </c>
      <c r="I10" s="4">
        <f t="shared" si="7"/>
        <v>17.55</v>
      </c>
      <c r="J10" s="4">
        <f t="shared" si="8"/>
        <v>16.2</v>
      </c>
      <c r="K10" s="4">
        <f t="shared" si="9"/>
        <v>14.850000000000001</v>
      </c>
      <c r="L10" s="4">
        <f t="shared" si="10"/>
        <v>13.5</v>
      </c>
      <c r="M10" s="4">
        <f t="shared" si="11"/>
        <v>12.15</v>
      </c>
      <c r="N10" s="4">
        <f t="shared" si="12"/>
        <v>9.45</v>
      </c>
      <c r="O10" s="4">
        <f t="shared" si="13"/>
        <v>5.4</v>
      </c>
      <c r="P10" s="4">
        <f t="shared" si="14"/>
        <v>2.7</v>
      </c>
    </row>
    <row r="11" spans="1:16" ht="12.75" hidden="1" outlineLevel="1">
      <c r="A11" s="11">
        <v>28</v>
      </c>
      <c r="B11" s="4">
        <f t="shared" si="0"/>
        <v>28</v>
      </c>
      <c r="C11" s="4">
        <f t="shared" si="1"/>
        <v>26.599999999999998</v>
      </c>
      <c r="D11" s="4">
        <f t="shared" si="2"/>
        <v>25.2</v>
      </c>
      <c r="E11" s="4">
        <f t="shared" si="3"/>
        <v>23.8</v>
      </c>
      <c r="F11" s="4">
        <f t="shared" si="4"/>
        <v>22.400000000000002</v>
      </c>
      <c r="G11" s="4">
        <f t="shared" si="5"/>
        <v>21</v>
      </c>
      <c r="H11" s="4">
        <f t="shared" si="6"/>
        <v>19.599999999999998</v>
      </c>
      <c r="I11" s="4">
        <f t="shared" si="7"/>
        <v>18.2</v>
      </c>
      <c r="J11" s="4">
        <f t="shared" si="8"/>
        <v>16.8</v>
      </c>
      <c r="K11" s="4">
        <f t="shared" si="9"/>
        <v>15.400000000000002</v>
      </c>
      <c r="L11" s="4">
        <f t="shared" si="10"/>
        <v>14</v>
      </c>
      <c r="M11" s="4">
        <f t="shared" si="11"/>
        <v>12.6</v>
      </c>
      <c r="N11" s="4">
        <f t="shared" si="12"/>
        <v>9.799999999999999</v>
      </c>
      <c r="O11" s="4">
        <f t="shared" si="13"/>
        <v>5.6000000000000005</v>
      </c>
      <c r="P11" s="4">
        <f t="shared" si="14"/>
        <v>2.8000000000000003</v>
      </c>
    </row>
    <row r="12" spans="1:16" ht="12.75" hidden="1" outlineLevel="1">
      <c r="A12" s="11">
        <v>29</v>
      </c>
      <c r="B12" s="4">
        <f t="shared" si="0"/>
        <v>29</v>
      </c>
      <c r="C12" s="4">
        <f t="shared" si="1"/>
        <v>27.549999999999997</v>
      </c>
      <c r="D12" s="4">
        <f t="shared" si="2"/>
        <v>26.1</v>
      </c>
      <c r="E12" s="4">
        <f t="shared" si="3"/>
        <v>24.65</v>
      </c>
      <c r="F12" s="4">
        <f t="shared" si="4"/>
        <v>23.200000000000003</v>
      </c>
      <c r="G12" s="4">
        <f t="shared" si="5"/>
        <v>21.75</v>
      </c>
      <c r="H12" s="4">
        <f t="shared" si="6"/>
        <v>20.299999999999997</v>
      </c>
      <c r="I12" s="4">
        <f t="shared" si="7"/>
        <v>18.85</v>
      </c>
      <c r="J12" s="4">
        <f t="shared" si="8"/>
        <v>17.4</v>
      </c>
      <c r="K12" s="4">
        <f t="shared" si="9"/>
        <v>15.950000000000001</v>
      </c>
      <c r="L12" s="4">
        <f t="shared" si="10"/>
        <v>14.5</v>
      </c>
      <c r="M12" s="4">
        <f t="shared" si="11"/>
        <v>13.05</v>
      </c>
      <c r="N12" s="4">
        <f t="shared" si="12"/>
        <v>10.149999999999999</v>
      </c>
      <c r="O12" s="4">
        <f t="shared" si="13"/>
        <v>5.800000000000001</v>
      </c>
      <c r="P12" s="4">
        <f t="shared" si="14"/>
        <v>2.9000000000000004</v>
      </c>
    </row>
    <row r="13" spans="1:16" ht="12.75" collapsed="1">
      <c r="A13" s="11">
        <v>30</v>
      </c>
      <c r="B13" s="4">
        <f t="shared" si="0"/>
        <v>30</v>
      </c>
      <c r="C13" s="4">
        <f t="shared" si="1"/>
        <v>28.5</v>
      </c>
      <c r="D13" s="4">
        <f t="shared" si="2"/>
        <v>27</v>
      </c>
      <c r="E13" s="4">
        <f t="shared" si="3"/>
        <v>25.5</v>
      </c>
      <c r="F13" s="4">
        <f t="shared" si="4"/>
        <v>24</v>
      </c>
      <c r="G13" s="4">
        <f t="shared" si="5"/>
        <v>22.5</v>
      </c>
      <c r="H13" s="4">
        <f t="shared" si="6"/>
        <v>21</v>
      </c>
      <c r="I13" s="4">
        <f t="shared" si="7"/>
        <v>19.5</v>
      </c>
      <c r="J13" s="4">
        <f t="shared" si="8"/>
        <v>18</v>
      </c>
      <c r="K13" s="4">
        <f t="shared" si="9"/>
        <v>16.5</v>
      </c>
      <c r="L13" s="4">
        <f t="shared" si="10"/>
        <v>15</v>
      </c>
      <c r="M13" s="4">
        <f t="shared" si="11"/>
        <v>13.5</v>
      </c>
      <c r="N13" s="4">
        <f t="shared" si="12"/>
        <v>10.5</v>
      </c>
      <c r="O13" s="4">
        <f t="shared" si="13"/>
        <v>6</v>
      </c>
      <c r="P13" s="4">
        <f t="shared" si="14"/>
        <v>3</v>
      </c>
    </row>
    <row r="14" spans="1:16" ht="12.75" hidden="1" outlineLevel="1">
      <c r="A14" s="11">
        <v>31</v>
      </c>
      <c r="B14" s="4">
        <f t="shared" si="0"/>
        <v>31</v>
      </c>
      <c r="C14" s="4">
        <f t="shared" si="1"/>
        <v>29.45</v>
      </c>
      <c r="D14" s="4">
        <f t="shared" si="2"/>
        <v>27.900000000000002</v>
      </c>
      <c r="E14" s="4">
        <f t="shared" si="3"/>
        <v>26.349999999999998</v>
      </c>
      <c r="F14" s="4">
        <f t="shared" si="4"/>
        <v>24.8</v>
      </c>
      <c r="G14" s="4">
        <f t="shared" si="5"/>
        <v>23.25</v>
      </c>
      <c r="H14" s="4">
        <f t="shared" si="6"/>
        <v>21.7</v>
      </c>
      <c r="I14" s="4">
        <f t="shared" si="7"/>
        <v>20.150000000000002</v>
      </c>
      <c r="J14" s="4">
        <f t="shared" si="8"/>
        <v>18.599999999999998</v>
      </c>
      <c r="K14" s="4">
        <f t="shared" si="9"/>
        <v>17.05</v>
      </c>
      <c r="L14" s="4">
        <f t="shared" si="10"/>
        <v>15.5</v>
      </c>
      <c r="M14" s="4">
        <f t="shared" si="11"/>
        <v>13.950000000000001</v>
      </c>
      <c r="N14" s="4">
        <f t="shared" si="12"/>
        <v>10.85</v>
      </c>
      <c r="O14" s="4">
        <f t="shared" si="13"/>
        <v>6.2</v>
      </c>
      <c r="P14" s="4">
        <f t="shared" si="14"/>
        <v>3.1</v>
      </c>
    </row>
    <row r="15" spans="1:16" ht="12.75" hidden="1" outlineLevel="1">
      <c r="A15" s="11">
        <v>32</v>
      </c>
      <c r="B15" s="4">
        <f t="shared" si="0"/>
        <v>32</v>
      </c>
      <c r="C15" s="4">
        <f t="shared" si="1"/>
        <v>30.4</v>
      </c>
      <c r="D15" s="4">
        <f t="shared" si="2"/>
        <v>28.8</v>
      </c>
      <c r="E15" s="4">
        <f t="shared" si="3"/>
        <v>27.2</v>
      </c>
      <c r="F15" s="4">
        <f t="shared" si="4"/>
        <v>25.6</v>
      </c>
      <c r="G15" s="4">
        <f t="shared" si="5"/>
        <v>24</v>
      </c>
      <c r="H15" s="4">
        <f t="shared" si="6"/>
        <v>22.4</v>
      </c>
      <c r="I15" s="4">
        <f t="shared" si="7"/>
        <v>20.8</v>
      </c>
      <c r="J15" s="4">
        <f t="shared" si="8"/>
        <v>19.2</v>
      </c>
      <c r="K15" s="4">
        <f t="shared" si="9"/>
        <v>17.6</v>
      </c>
      <c r="L15" s="4">
        <f t="shared" si="10"/>
        <v>16</v>
      </c>
      <c r="M15" s="4">
        <f t="shared" si="11"/>
        <v>14.4</v>
      </c>
      <c r="N15" s="4">
        <f t="shared" si="12"/>
        <v>11.2</v>
      </c>
      <c r="O15" s="4">
        <f t="shared" si="13"/>
        <v>6.4</v>
      </c>
      <c r="P15" s="4">
        <f t="shared" si="14"/>
        <v>3.2</v>
      </c>
    </row>
    <row r="16" spans="1:16" ht="12.75" hidden="1" outlineLevel="1">
      <c r="A16" s="11">
        <v>33</v>
      </c>
      <c r="B16" s="4">
        <f t="shared" si="0"/>
        <v>33</v>
      </c>
      <c r="C16" s="4">
        <f t="shared" si="1"/>
        <v>31.349999999999998</v>
      </c>
      <c r="D16" s="4">
        <f t="shared" si="2"/>
        <v>29.7</v>
      </c>
      <c r="E16" s="4">
        <f t="shared" si="3"/>
        <v>28.05</v>
      </c>
      <c r="F16" s="4">
        <f t="shared" si="4"/>
        <v>26.400000000000002</v>
      </c>
      <c r="G16" s="4">
        <f t="shared" si="5"/>
        <v>24.75</v>
      </c>
      <c r="H16" s="4">
        <f t="shared" si="6"/>
        <v>23.099999999999998</v>
      </c>
      <c r="I16" s="4">
        <f t="shared" si="7"/>
        <v>21.45</v>
      </c>
      <c r="J16" s="4">
        <f t="shared" si="8"/>
        <v>19.8</v>
      </c>
      <c r="K16" s="4">
        <f t="shared" si="9"/>
        <v>18.150000000000002</v>
      </c>
      <c r="L16" s="4">
        <f t="shared" si="10"/>
        <v>16.5</v>
      </c>
      <c r="M16" s="4">
        <f t="shared" si="11"/>
        <v>14.85</v>
      </c>
      <c r="N16" s="4">
        <f t="shared" si="12"/>
        <v>11.549999999999999</v>
      </c>
      <c r="O16" s="4">
        <f t="shared" si="13"/>
        <v>6.6000000000000005</v>
      </c>
      <c r="P16" s="4">
        <f t="shared" si="14"/>
        <v>3.3000000000000003</v>
      </c>
    </row>
    <row r="17" spans="1:16" ht="12.75" hidden="1" outlineLevel="1">
      <c r="A17" s="11">
        <v>34</v>
      </c>
      <c r="B17" s="4">
        <f t="shared" si="0"/>
        <v>34</v>
      </c>
      <c r="C17" s="4">
        <f t="shared" si="1"/>
        <v>32.3</v>
      </c>
      <c r="D17" s="4">
        <f t="shared" si="2"/>
        <v>30.6</v>
      </c>
      <c r="E17" s="4">
        <f t="shared" si="3"/>
        <v>28.9</v>
      </c>
      <c r="F17" s="4">
        <f t="shared" si="4"/>
        <v>27.200000000000003</v>
      </c>
      <c r="G17" s="4">
        <f t="shared" si="5"/>
        <v>25.5</v>
      </c>
      <c r="H17" s="4">
        <f t="shared" si="6"/>
        <v>23.799999999999997</v>
      </c>
      <c r="I17" s="4">
        <f t="shared" si="7"/>
        <v>22.1</v>
      </c>
      <c r="J17" s="4">
        <f t="shared" si="8"/>
        <v>20.4</v>
      </c>
      <c r="K17" s="4">
        <f t="shared" si="9"/>
        <v>18.700000000000003</v>
      </c>
      <c r="L17" s="4">
        <f t="shared" si="10"/>
        <v>17</v>
      </c>
      <c r="M17" s="4">
        <f t="shared" si="11"/>
        <v>15.3</v>
      </c>
      <c r="N17" s="4">
        <f t="shared" si="12"/>
        <v>11.899999999999999</v>
      </c>
      <c r="O17" s="4">
        <f t="shared" si="13"/>
        <v>6.800000000000001</v>
      </c>
      <c r="P17" s="4">
        <f t="shared" si="14"/>
        <v>3.4000000000000004</v>
      </c>
    </row>
    <row r="18" spans="1:16" ht="12.75" collapsed="1">
      <c r="A18" s="11">
        <v>35</v>
      </c>
      <c r="B18" s="4">
        <f t="shared" si="0"/>
        <v>35</v>
      </c>
      <c r="C18" s="4">
        <f t="shared" si="1"/>
        <v>33.25</v>
      </c>
      <c r="D18" s="4">
        <f t="shared" si="2"/>
        <v>31.5</v>
      </c>
      <c r="E18" s="4">
        <f t="shared" si="3"/>
        <v>29.75</v>
      </c>
      <c r="F18" s="4">
        <f t="shared" si="4"/>
        <v>28</v>
      </c>
      <c r="G18" s="4">
        <f t="shared" si="5"/>
        <v>26.25</v>
      </c>
      <c r="H18" s="4">
        <f t="shared" si="6"/>
        <v>24.5</v>
      </c>
      <c r="I18" s="4">
        <f t="shared" si="7"/>
        <v>22.75</v>
      </c>
      <c r="J18" s="4">
        <f t="shared" si="8"/>
        <v>21</v>
      </c>
      <c r="K18" s="4">
        <f t="shared" si="9"/>
        <v>19.25</v>
      </c>
      <c r="L18" s="4">
        <f t="shared" si="10"/>
        <v>17.5</v>
      </c>
      <c r="M18" s="4">
        <f t="shared" si="11"/>
        <v>15.75</v>
      </c>
      <c r="N18" s="4">
        <f t="shared" si="12"/>
        <v>12.25</v>
      </c>
      <c r="O18" s="4">
        <f t="shared" si="13"/>
        <v>7</v>
      </c>
      <c r="P18" s="4">
        <f t="shared" si="14"/>
        <v>3.5</v>
      </c>
    </row>
    <row r="19" spans="1:16" ht="12.75" hidden="1" outlineLevel="1">
      <c r="A19" s="11">
        <v>36</v>
      </c>
      <c r="B19" s="4">
        <f t="shared" si="0"/>
        <v>36</v>
      </c>
      <c r="C19" s="4">
        <f t="shared" si="1"/>
        <v>34.199999999999996</v>
      </c>
      <c r="D19" s="4">
        <f t="shared" si="2"/>
        <v>32.4</v>
      </c>
      <c r="E19" s="4">
        <f t="shared" si="3"/>
        <v>30.599999999999998</v>
      </c>
      <c r="F19" s="4">
        <f t="shared" si="4"/>
        <v>28.8</v>
      </c>
      <c r="G19" s="4">
        <f t="shared" si="5"/>
        <v>27</v>
      </c>
      <c r="H19" s="4">
        <f t="shared" si="6"/>
        <v>25.2</v>
      </c>
      <c r="I19" s="4">
        <f t="shared" si="7"/>
        <v>23.400000000000002</v>
      </c>
      <c r="J19" s="4">
        <f t="shared" si="8"/>
        <v>21.599999999999998</v>
      </c>
      <c r="K19" s="4">
        <f t="shared" si="9"/>
        <v>19.8</v>
      </c>
      <c r="L19" s="4">
        <f t="shared" si="10"/>
        <v>18</v>
      </c>
      <c r="M19" s="4">
        <f t="shared" si="11"/>
        <v>16.2</v>
      </c>
      <c r="N19" s="4">
        <f t="shared" si="12"/>
        <v>12.6</v>
      </c>
      <c r="O19" s="4">
        <f t="shared" si="13"/>
        <v>7.2</v>
      </c>
      <c r="P19" s="4">
        <f t="shared" si="14"/>
        <v>3.6</v>
      </c>
    </row>
    <row r="20" spans="1:16" ht="12.75" hidden="1" outlineLevel="1">
      <c r="A20" s="11">
        <v>37</v>
      </c>
      <c r="B20" s="4">
        <f t="shared" si="0"/>
        <v>37</v>
      </c>
      <c r="C20" s="4">
        <f t="shared" si="1"/>
        <v>35.15</v>
      </c>
      <c r="D20" s="4">
        <f t="shared" si="2"/>
        <v>33.300000000000004</v>
      </c>
      <c r="E20" s="4">
        <f t="shared" si="3"/>
        <v>31.45</v>
      </c>
      <c r="F20" s="4">
        <f t="shared" si="4"/>
        <v>29.6</v>
      </c>
      <c r="G20" s="4">
        <f t="shared" si="5"/>
        <v>27.75</v>
      </c>
      <c r="H20" s="4">
        <f t="shared" si="6"/>
        <v>25.9</v>
      </c>
      <c r="I20" s="4">
        <f t="shared" si="7"/>
        <v>24.05</v>
      </c>
      <c r="J20" s="4">
        <f t="shared" si="8"/>
        <v>22.2</v>
      </c>
      <c r="K20" s="4">
        <f t="shared" si="9"/>
        <v>20.35</v>
      </c>
      <c r="L20" s="4">
        <f t="shared" si="10"/>
        <v>18.5</v>
      </c>
      <c r="M20" s="4">
        <f t="shared" si="11"/>
        <v>16.650000000000002</v>
      </c>
      <c r="N20" s="4">
        <f t="shared" si="12"/>
        <v>12.95</v>
      </c>
      <c r="O20" s="4">
        <f t="shared" si="13"/>
        <v>7.4</v>
      </c>
      <c r="P20" s="4">
        <f t="shared" si="14"/>
        <v>3.7</v>
      </c>
    </row>
    <row r="21" spans="1:16" ht="12.75" hidden="1" outlineLevel="1">
      <c r="A21" s="11">
        <v>38</v>
      </c>
      <c r="B21" s="4">
        <f t="shared" si="0"/>
        <v>38</v>
      </c>
      <c r="C21" s="4">
        <f t="shared" si="1"/>
        <v>36.1</v>
      </c>
      <c r="D21" s="4">
        <f t="shared" si="2"/>
        <v>34.2</v>
      </c>
      <c r="E21" s="4">
        <f t="shared" si="3"/>
        <v>32.3</v>
      </c>
      <c r="F21" s="4">
        <f t="shared" si="4"/>
        <v>30.400000000000002</v>
      </c>
      <c r="G21" s="4">
        <f t="shared" si="5"/>
        <v>28.5</v>
      </c>
      <c r="H21" s="4">
        <f t="shared" si="6"/>
        <v>26.599999999999998</v>
      </c>
      <c r="I21" s="4">
        <f t="shared" si="7"/>
        <v>24.7</v>
      </c>
      <c r="J21" s="4">
        <f t="shared" si="8"/>
        <v>22.8</v>
      </c>
      <c r="K21" s="4">
        <f t="shared" si="9"/>
        <v>20.900000000000002</v>
      </c>
      <c r="L21" s="4">
        <f t="shared" si="10"/>
        <v>19</v>
      </c>
      <c r="M21" s="4">
        <f t="shared" si="11"/>
        <v>17.1</v>
      </c>
      <c r="N21" s="4">
        <f t="shared" si="12"/>
        <v>13.299999999999999</v>
      </c>
      <c r="O21" s="4">
        <f t="shared" si="13"/>
        <v>7.6000000000000005</v>
      </c>
      <c r="P21" s="4">
        <f t="shared" si="14"/>
        <v>3.8000000000000003</v>
      </c>
    </row>
    <row r="22" spans="1:16" ht="12.75" hidden="1" outlineLevel="1">
      <c r="A22" s="11">
        <v>39</v>
      </c>
      <c r="B22" s="4">
        <f t="shared" si="0"/>
        <v>39</v>
      </c>
      <c r="C22" s="4">
        <f t="shared" si="1"/>
        <v>37.05</v>
      </c>
      <c r="D22" s="4">
        <f t="shared" si="2"/>
        <v>35.1</v>
      </c>
      <c r="E22" s="4">
        <f t="shared" si="3"/>
        <v>33.15</v>
      </c>
      <c r="F22" s="4">
        <f t="shared" si="4"/>
        <v>31.200000000000003</v>
      </c>
      <c r="G22" s="4">
        <f t="shared" si="5"/>
        <v>29.25</v>
      </c>
      <c r="H22" s="4">
        <f t="shared" si="6"/>
        <v>27.299999999999997</v>
      </c>
      <c r="I22" s="4">
        <f t="shared" si="7"/>
        <v>25.35</v>
      </c>
      <c r="J22" s="4">
        <f t="shared" si="8"/>
        <v>23.4</v>
      </c>
      <c r="K22" s="4">
        <f t="shared" si="9"/>
        <v>21.450000000000003</v>
      </c>
      <c r="L22" s="4">
        <f t="shared" si="10"/>
        <v>19.5</v>
      </c>
      <c r="M22" s="4">
        <f t="shared" si="11"/>
        <v>17.55</v>
      </c>
      <c r="N22" s="4">
        <f t="shared" si="12"/>
        <v>13.649999999999999</v>
      </c>
      <c r="O22" s="4">
        <f t="shared" si="13"/>
        <v>7.800000000000001</v>
      </c>
      <c r="P22" s="4">
        <f t="shared" si="14"/>
        <v>3.9000000000000004</v>
      </c>
    </row>
    <row r="23" spans="1:16" ht="12.75" collapsed="1">
      <c r="A23" s="11">
        <v>40</v>
      </c>
      <c r="B23" s="4">
        <f t="shared" si="0"/>
        <v>40</v>
      </c>
      <c r="C23" s="4">
        <f t="shared" si="1"/>
        <v>38</v>
      </c>
      <c r="D23" s="4">
        <f t="shared" si="2"/>
        <v>36</v>
      </c>
      <c r="E23" s="4">
        <f t="shared" si="3"/>
        <v>34</v>
      </c>
      <c r="F23" s="4">
        <f t="shared" si="4"/>
        <v>32</v>
      </c>
      <c r="G23" s="4">
        <f t="shared" si="5"/>
        <v>30</v>
      </c>
      <c r="H23" s="4">
        <f t="shared" si="6"/>
        <v>28</v>
      </c>
      <c r="I23" s="4">
        <f t="shared" si="7"/>
        <v>26</v>
      </c>
      <c r="J23" s="4">
        <f t="shared" si="8"/>
        <v>24</v>
      </c>
      <c r="K23" s="4">
        <f t="shared" si="9"/>
        <v>22</v>
      </c>
      <c r="L23" s="4">
        <f t="shared" si="10"/>
        <v>20</v>
      </c>
      <c r="M23" s="4">
        <f t="shared" si="11"/>
        <v>18</v>
      </c>
      <c r="N23" s="4">
        <f t="shared" si="12"/>
        <v>14</v>
      </c>
      <c r="O23" s="4">
        <f t="shared" si="13"/>
        <v>8</v>
      </c>
      <c r="P23" s="4">
        <f t="shared" si="14"/>
        <v>4</v>
      </c>
    </row>
    <row r="24" spans="1:16" ht="12.75" hidden="1" outlineLevel="1">
      <c r="A24" s="11">
        <v>41</v>
      </c>
      <c r="B24" s="4">
        <f t="shared" si="0"/>
        <v>41</v>
      </c>
      <c r="C24" s="4">
        <f t="shared" si="1"/>
        <v>38.949999999999996</v>
      </c>
      <c r="D24" s="4">
        <f t="shared" si="2"/>
        <v>36.9</v>
      </c>
      <c r="E24" s="4">
        <f t="shared" si="3"/>
        <v>34.85</v>
      </c>
      <c r="F24" s="4">
        <f t="shared" si="4"/>
        <v>32.800000000000004</v>
      </c>
      <c r="G24" s="4">
        <f t="shared" si="5"/>
        <v>30.75</v>
      </c>
      <c r="H24" s="4">
        <f t="shared" si="6"/>
        <v>28.7</v>
      </c>
      <c r="I24" s="4">
        <f t="shared" si="7"/>
        <v>26.650000000000002</v>
      </c>
      <c r="J24" s="4">
        <f t="shared" si="8"/>
        <v>24.599999999999998</v>
      </c>
      <c r="K24" s="4">
        <f t="shared" si="9"/>
        <v>22.55</v>
      </c>
      <c r="L24" s="4">
        <f t="shared" si="10"/>
        <v>20.5</v>
      </c>
      <c r="M24" s="4">
        <f t="shared" si="11"/>
        <v>18.45</v>
      </c>
      <c r="N24" s="4">
        <f t="shared" si="12"/>
        <v>14.35</v>
      </c>
      <c r="O24" s="4">
        <f t="shared" si="13"/>
        <v>8.200000000000001</v>
      </c>
      <c r="P24" s="4">
        <f t="shared" si="14"/>
        <v>4.1000000000000005</v>
      </c>
    </row>
    <row r="25" spans="1:16" ht="12.75" hidden="1" outlineLevel="1">
      <c r="A25" s="11">
        <v>42</v>
      </c>
      <c r="B25" s="4">
        <f t="shared" si="0"/>
        <v>42</v>
      </c>
      <c r="C25" s="4">
        <f t="shared" si="1"/>
        <v>39.9</v>
      </c>
      <c r="D25" s="4">
        <f t="shared" si="2"/>
        <v>37.800000000000004</v>
      </c>
      <c r="E25" s="4">
        <f t="shared" si="3"/>
        <v>35.699999999999996</v>
      </c>
      <c r="F25" s="4">
        <f t="shared" si="4"/>
        <v>33.6</v>
      </c>
      <c r="G25" s="4">
        <f t="shared" si="5"/>
        <v>31.5</v>
      </c>
      <c r="H25" s="4">
        <f t="shared" si="6"/>
        <v>29.4</v>
      </c>
      <c r="I25" s="4">
        <f t="shared" si="7"/>
        <v>27.3</v>
      </c>
      <c r="J25" s="4">
        <f t="shared" si="8"/>
        <v>25.2</v>
      </c>
      <c r="K25" s="4">
        <f t="shared" si="9"/>
        <v>23.1</v>
      </c>
      <c r="L25" s="4">
        <f t="shared" si="10"/>
        <v>21</v>
      </c>
      <c r="M25" s="4">
        <f t="shared" si="11"/>
        <v>18.900000000000002</v>
      </c>
      <c r="N25" s="4">
        <f t="shared" si="12"/>
        <v>14.7</v>
      </c>
      <c r="O25" s="4">
        <f t="shared" si="13"/>
        <v>8.4</v>
      </c>
      <c r="P25" s="4">
        <f t="shared" si="14"/>
        <v>4.2</v>
      </c>
    </row>
    <row r="26" spans="1:16" ht="12.75" hidden="1" outlineLevel="1">
      <c r="A26" s="11">
        <v>43</v>
      </c>
      <c r="B26" s="4">
        <f t="shared" si="0"/>
        <v>43</v>
      </c>
      <c r="C26" s="4">
        <f t="shared" si="1"/>
        <v>40.85</v>
      </c>
      <c r="D26" s="4">
        <f t="shared" si="2"/>
        <v>38.7</v>
      </c>
      <c r="E26" s="4">
        <f t="shared" si="3"/>
        <v>36.55</v>
      </c>
      <c r="F26" s="4">
        <f t="shared" si="4"/>
        <v>34.4</v>
      </c>
      <c r="G26" s="4">
        <f t="shared" si="5"/>
        <v>32.25</v>
      </c>
      <c r="H26" s="4">
        <f t="shared" si="6"/>
        <v>30.099999999999998</v>
      </c>
      <c r="I26" s="4">
        <f t="shared" si="7"/>
        <v>27.95</v>
      </c>
      <c r="J26" s="4">
        <f t="shared" si="8"/>
        <v>25.8</v>
      </c>
      <c r="K26" s="4">
        <f t="shared" si="9"/>
        <v>23.650000000000002</v>
      </c>
      <c r="L26" s="4">
        <f t="shared" si="10"/>
        <v>21.5</v>
      </c>
      <c r="M26" s="4">
        <f t="shared" si="11"/>
        <v>19.35</v>
      </c>
      <c r="N26" s="4">
        <f t="shared" si="12"/>
        <v>15.049999999999999</v>
      </c>
      <c r="O26" s="4">
        <f t="shared" si="13"/>
        <v>8.6</v>
      </c>
      <c r="P26" s="4">
        <f t="shared" si="14"/>
        <v>4.3</v>
      </c>
    </row>
    <row r="27" spans="1:16" ht="12.75" hidden="1" outlineLevel="1">
      <c r="A27" s="11">
        <v>44</v>
      </c>
      <c r="B27" s="4">
        <f t="shared" si="0"/>
        <v>44</v>
      </c>
      <c r="C27" s="4">
        <f t="shared" si="1"/>
        <v>41.8</v>
      </c>
      <c r="D27" s="4">
        <f t="shared" si="2"/>
        <v>39.6</v>
      </c>
      <c r="E27" s="4">
        <f t="shared" si="3"/>
        <v>37.4</v>
      </c>
      <c r="F27" s="4">
        <f t="shared" si="4"/>
        <v>35.2</v>
      </c>
      <c r="G27" s="4">
        <f t="shared" si="5"/>
        <v>33</v>
      </c>
      <c r="H27" s="4">
        <f t="shared" si="6"/>
        <v>30.799999999999997</v>
      </c>
      <c r="I27" s="4">
        <f t="shared" si="7"/>
        <v>28.6</v>
      </c>
      <c r="J27" s="4">
        <f t="shared" si="8"/>
        <v>26.4</v>
      </c>
      <c r="K27" s="4">
        <f t="shared" si="9"/>
        <v>24.200000000000003</v>
      </c>
      <c r="L27" s="4">
        <f t="shared" si="10"/>
        <v>22</v>
      </c>
      <c r="M27" s="4">
        <f t="shared" si="11"/>
        <v>19.8</v>
      </c>
      <c r="N27" s="4">
        <f t="shared" si="12"/>
        <v>15.399999999999999</v>
      </c>
      <c r="O27" s="4">
        <f t="shared" si="13"/>
        <v>8.8</v>
      </c>
      <c r="P27" s="4">
        <f t="shared" si="14"/>
        <v>4.4</v>
      </c>
    </row>
    <row r="28" spans="1:16" ht="12.75" collapsed="1">
      <c r="A28" s="11">
        <v>45</v>
      </c>
      <c r="B28" s="4">
        <f t="shared" si="0"/>
        <v>45</v>
      </c>
      <c r="C28" s="4">
        <f t="shared" si="1"/>
        <v>42.75</v>
      </c>
      <c r="D28" s="4">
        <f t="shared" si="2"/>
        <v>40.5</v>
      </c>
      <c r="E28" s="4">
        <f t="shared" si="3"/>
        <v>38.25</v>
      </c>
      <c r="F28" s="4">
        <f t="shared" si="4"/>
        <v>36</v>
      </c>
      <c r="G28" s="4">
        <f t="shared" si="5"/>
        <v>33.75</v>
      </c>
      <c r="H28" s="4">
        <f t="shared" si="6"/>
        <v>31.499999999999996</v>
      </c>
      <c r="I28" s="4">
        <f t="shared" si="7"/>
        <v>29.25</v>
      </c>
      <c r="J28" s="4">
        <f t="shared" si="8"/>
        <v>27</v>
      </c>
      <c r="K28" s="4">
        <f t="shared" si="9"/>
        <v>24.750000000000004</v>
      </c>
      <c r="L28" s="4">
        <f t="shared" si="10"/>
        <v>22.5</v>
      </c>
      <c r="M28" s="4">
        <f t="shared" si="11"/>
        <v>20.25</v>
      </c>
      <c r="N28" s="4">
        <f t="shared" si="12"/>
        <v>15.749999999999998</v>
      </c>
      <c r="O28" s="4">
        <f t="shared" si="13"/>
        <v>9</v>
      </c>
      <c r="P28" s="4">
        <f t="shared" si="14"/>
        <v>4.5</v>
      </c>
    </row>
    <row r="29" spans="1:16" ht="12.75" hidden="1" outlineLevel="1">
      <c r="A29" s="11">
        <v>46</v>
      </c>
      <c r="B29" s="4">
        <f t="shared" si="0"/>
        <v>46</v>
      </c>
      <c r="C29" s="4">
        <f t="shared" si="1"/>
        <v>43.699999999999996</v>
      </c>
      <c r="D29" s="4">
        <f t="shared" si="2"/>
        <v>41.4</v>
      </c>
      <c r="E29" s="4">
        <f t="shared" si="3"/>
        <v>39.1</v>
      </c>
      <c r="F29" s="4">
        <f t="shared" si="4"/>
        <v>36.800000000000004</v>
      </c>
      <c r="G29" s="4">
        <f t="shared" si="5"/>
        <v>34.5</v>
      </c>
      <c r="H29" s="4">
        <f t="shared" si="6"/>
        <v>32.199999999999996</v>
      </c>
      <c r="I29" s="4">
        <f t="shared" si="7"/>
        <v>29.900000000000002</v>
      </c>
      <c r="J29" s="4">
        <f t="shared" si="8"/>
        <v>27.599999999999998</v>
      </c>
      <c r="K29" s="4">
        <f t="shared" si="9"/>
        <v>25.3</v>
      </c>
      <c r="L29" s="4">
        <f t="shared" si="10"/>
        <v>23</v>
      </c>
      <c r="M29" s="4">
        <f t="shared" si="11"/>
        <v>20.7</v>
      </c>
      <c r="N29" s="4">
        <f t="shared" si="12"/>
        <v>16.099999999999998</v>
      </c>
      <c r="O29" s="4">
        <f t="shared" si="13"/>
        <v>9.200000000000001</v>
      </c>
      <c r="P29" s="4">
        <f t="shared" si="14"/>
        <v>4.6000000000000005</v>
      </c>
    </row>
    <row r="30" spans="1:16" ht="12.75" hidden="1" outlineLevel="1">
      <c r="A30" s="11">
        <v>47</v>
      </c>
      <c r="B30" s="4">
        <f t="shared" si="0"/>
        <v>47</v>
      </c>
      <c r="C30" s="4">
        <f t="shared" si="1"/>
        <v>44.65</v>
      </c>
      <c r="D30" s="4">
        <f t="shared" si="2"/>
        <v>42.300000000000004</v>
      </c>
      <c r="E30" s="4">
        <f t="shared" si="3"/>
        <v>39.949999999999996</v>
      </c>
      <c r="F30" s="4">
        <f t="shared" si="4"/>
        <v>37.6</v>
      </c>
      <c r="G30" s="4">
        <f t="shared" si="5"/>
        <v>35.25</v>
      </c>
      <c r="H30" s="4">
        <f t="shared" si="6"/>
        <v>32.9</v>
      </c>
      <c r="I30" s="4">
        <f t="shared" si="7"/>
        <v>30.55</v>
      </c>
      <c r="J30" s="4">
        <f t="shared" si="8"/>
        <v>28.2</v>
      </c>
      <c r="K30" s="4">
        <f t="shared" si="9"/>
        <v>25.85</v>
      </c>
      <c r="L30" s="4">
        <f t="shared" si="10"/>
        <v>23.5</v>
      </c>
      <c r="M30" s="4">
        <f t="shared" si="11"/>
        <v>21.150000000000002</v>
      </c>
      <c r="N30" s="4">
        <f t="shared" si="12"/>
        <v>16.45</v>
      </c>
      <c r="O30" s="4">
        <f t="shared" si="13"/>
        <v>9.4</v>
      </c>
      <c r="P30" s="4">
        <f t="shared" si="14"/>
        <v>4.7</v>
      </c>
    </row>
    <row r="31" spans="1:16" ht="12.75" hidden="1" outlineLevel="1">
      <c r="A31" s="11">
        <v>48</v>
      </c>
      <c r="B31" s="4">
        <f t="shared" si="0"/>
        <v>48</v>
      </c>
      <c r="C31" s="4">
        <f t="shared" si="1"/>
        <v>45.599999999999994</v>
      </c>
      <c r="D31" s="4">
        <f t="shared" si="2"/>
        <v>43.2</v>
      </c>
      <c r="E31" s="4">
        <f t="shared" si="3"/>
        <v>40.8</v>
      </c>
      <c r="F31" s="4">
        <f t="shared" si="4"/>
        <v>38.400000000000006</v>
      </c>
      <c r="G31" s="4">
        <f t="shared" si="5"/>
        <v>36</v>
      </c>
      <c r="H31" s="4">
        <f t="shared" si="6"/>
        <v>33.599999999999994</v>
      </c>
      <c r="I31" s="4">
        <f t="shared" si="7"/>
        <v>31.200000000000003</v>
      </c>
      <c r="J31" s="4">
        <f t="shared" si="8"/>
        <v>28.799999999999997</v>
      </c>
      <c r="K31" s="4">
        <f t="shared" si="9"/>
        <v>26.400000000000002</v>
      </c>
      <c r="L31" s="4">
        <f t="shared" si="10"/>
        <v>24</v>
      </c>
      <c r="M31" s="4">
        <f t="shared" si="11"/>
        <v>21.6</v>
      </c>
      <c r="N31" s="4">
        <f t="shared" si="12"/>
        <v>16.799999999999997</v>
      </c>
      <c r="O31" s="4">
        <f t="shared" si="13"/>
        <v>9.600000000000001</v>
      </c>
      <c r="P31" s="4">
        <f t="shared" si="14"/>
        <v>4.800000000000001</v>
      </c>
    </row>
    <row r="32" spans="1:16" ht="12.75" hidden="1" outlineLevel="1">
      <c r="A32" s="11">
        <v>49</v>
      </c>
      <c r="B32" s="4">
        <f t="shared" si="0"/>
        <v>49</v>
      </c>
      <c r="C32" s="4">
        <f t="shared" si="1"/>
        <v>46.55</v>
      </c>
      <c r="D32" s="4">
        <f t="shared" si="2"/>
        <v>44.1</v>
      </c>
      <c r="E32" s="4">
        <f t="shared" si="3"/>
        <v>41.65</v>
      </c>
      <c r="F32" s="4">
        <f t="shared" si="4"/>
        <v>39.2</v>
      </c>
      <c r="G32" s="4">
        <f t="shared" si="5"/>
        <v>36.75</v>
      </c>
      <c r="H32" s="4">
        <f t="shared" si="6"/>
        <v>34.3</v>
      </c>
      <c r="I32" s="4">
        <f t="shared" si="7"/>
        <v>31.85</v>
      </c>
      <c r="J32" s="4">
        <f t="shared" si="8"/>
        <v>29.4</v>
      </c>
      <c r="K32" s="4">
        <f t="shared" si="9"/>
        <v>26.950000000000003</v>
      </c>
      <c r="L32" s="4">
        <f t="shared" si="10"/>
        <v>24.5</v>
      </c>
      <c r="M32" s="4">
        <f t="shared" si="11"/>
        <v>22.05</v>
      </c>
      <c r="N32" s="4">
        <f t="shared" si="12"/>
        <v>17.15</v>
      </c>
      <c r="O32" s="4">
        <f t="shared" si="13"/>
        <v>9.8</v>
      </c>
      <c r="P32" s="4">
        <f t="shared" si="14"/>
        <v>4.9</v>
      </c>
    </row>
    <row r="33" spans="1:16" ht="12.75" collapsed="1">
      <c r="A33" s="11">
        <v>50</v>
      </c>
      <c r="B33" s="4">
        <f t="shared" si="0"/>
        <v>50</v>
      </c>
      <c r="C33" s="4">
        <f t="shared" si="1"/>
        <v>47.5</v>
      </c>
      <c r="D33" s="4">
        <f t="shared" si="2"/>
        <v>45</v>
      </c>
      <c r="E33" s="4">
        <f t="shared" si="3"/>
        <v>42.5</v>
      </c>
      <c r="F33" s="4">
        <f t="shared" si="4"/>
        <v>40</v>
      </c>
      <c r="G33" s="4">
        <f t="shared" si="5"/>
        <v>37.5</v>
      </c>
      <c r="H33" s="4">
        <f t="shared" si="6"/>
        <v>35</v>
      </c>
      <c r="I33" s="4">
        <f t="shared" si="7"/>
        <v>32.5</v>
      </c>
      <c r="J33" s="4">
        <f t="shared" si="8"/>
        <v>30</v>
      </c>
      <c r="K33" s="4">
        <f t="shared" si="9"/>
        <v>27.500000000000004</v>
      </c>
      <c r="L33" s="4">
        <f t="shared" si="10"/>
        <v>25</v>
      </c>
      <c r="M33" s="4">
        <f t="shared" si="11"/>
        <v>22.5</v>
      </c>
      <c r="N33" s="4">
        <f t="shared" si="12"/>
        <v>17.5</v>
      </c>
      <c r="O33" s="4">
        <f t="shared" si="13"/>
        <v>10</v>
      </c>
      <c r="P33" s="4">
        <f t="shared" si="14"/>
        <v>5</v>
      </c>
    </row>
    <row r="34" spans="1:16" ht="12.75" hidden="1" outlineLevel="1">
      <c r="A34" s="11" t="s">
        <v>13</v>
      </c>
      <c r="B34" s="4" t="e">
        <f t="shared" si="0"/>
        <v>#VALUE!</v>
      </c>
      <c r="C34" s="4" t="e">
        <f t="shared" si="1"/>
        <v>#VALUE!</v>
      </c>
      <c r="D34" s="4" t="e">
        <f t="shared" si="2"/>
        <v>#VALUE!</v>
      </c>
      <c r="E34" s="4" t="e">
        <f t="shared" si="3"/>
        <v>#VALUE!</v>
      </c>
      <c r="F34" s="4" t="e">
        <f t="shared" si="4"/>
        <v>#VALUE!</v>
      </c>
      <c r="G34" s="4" t="e">
        <f t="shared" si="5"/>
        <v>#VALUE!</v>
      </c>
      <c r="H34" s="4" t="e">
        <f t="shared" si="6"/>
        <v>#VALUE!</v>
      </c>
      <c r="I34" s="4" t="e">
        <f t="shared" si="7"/>
        <v>#VALUE!</v>
      </c>
      <c r="J34" s="4" t="e">
        <f t="shared" si="8"/>
        <v>#VALUE!</v>
      </c>
      <c r="K34" s="4" t="e">
        <f t="shared" si="9"/>
        <v>#VALUE!</v>
      </c>
      <c r="L34" s="4" t="e">
        <f t="shared" si="10"/>
        <v>#VALUE!</v>
      </c>
      <c r="M34" s="4" t="e">
        <f t="shared" si="11"/>
        <v>#VALUE!</v>
      </c>
      <c r="N34" s="4" t="e">
        <f t="shared" si="12"/>
        <v>#VALUE!</v>
      </c>
      <c r="O34" s="4" t="e">
        <f t="shared" si="13"/>
        <v>#VALUE!</v>
      </c>
      <c r="P34" s="4" t="e">
        <f t="shared" si="14"/>
        <v>#VALUE!</v>
      </c>
    </row>
    <row r="35" spans="1:16" ht="12.75" hidden="1" outlineLevel="1">
      <c r="A35" s="11">
        <v>52</v>
      </c>
      <c r="B35" s="4">
        <f t="shared" si="0"/>
        <v>52</v>
      </c>
      <c r="C35" s="4">
        <f t="shared" si="1"/>
        <v>49.4</v>
      </c>
      <c r="D35" s="4">
        <f t="shared" si="2"/>
        <v>46.800000000000004</v>
      </c>
      <c r="E35" s="4">
        <f t="shared" si="3"/>
        <v>44.199999999999996</v>
      </c>
      <c r="F35" s="4">
        <f t="shared" si="4"/>
        <v>41.6</v>
      </c>
      <c r="G35" s="4">
        <f t="shared" si="5"/>
        <v>39</v>
      </c>
      <c r="H35" s="4">
        <f t="shared" si="6"/>
        <v>36.4</v>
      </c>
      <c r="I35" s="4">
        <f t="shared" si="7"/>
        <v>33.800000000000004</v>
      </c>
      <c r="J35" s="4">
        <f t="shared" si="8"/>
        <v>31.2</v>
      </c>
      <c r="K35" s="4">
        <f t="shared" si="9"/>
        <v>28.6</v>
      </c>
      <c r="L35" s="4">
        <f t="shared" si="10"/>
        <v>26</v>
      </c>
      <c r="M35" s="4">
        <f t="shared" si="11"/>
        <v>23.400000000000002</v>
      </c>
      <c r="N35" s="4">
        <f t="shared" si="12"/>
        <v>18.2</v>
      </c>
      <c r="O35" s="4">
        <f t="shared" si="13"/>
        <v>10.4</v>
      </c>
      <c r="P35" s="4">
        <f t="shared" si="14"/>
        <v>5.2</v>
      </c>
    </row>
    <row r="36" spans="1:16" ht="12.75" hidden="1" outlineLevel="1">
      <c r="A36" s="11">
        <v>53</v>
      </c>
      <c r="B36" s="4">
        <f t="shared" si="0"/>
        <v>53</v>
      </c>
      <c r="C36" s="4">
        <f t="shared" si="1"/>
        <v>50.349999999999994</v>
      </c>
      <c r="D36" s="4">
        <f t="shared" si="2"/>
        <v>47.7</v>
      </c>
      <c r="E36" s="4">
        <f t="shared" si="3"/>
        <v>45.05</v>
      </c>
      <c r="F36" s="4">
        <f t="shared" si="4"/>
        <v>42.400000000000006</v>
      </c>
      <c r="G36" s="4">
        <f t="shared" si="5"/>
        <v>39.75</v>
      </c>
      <c r="H36" s="4">
        <f t="shared" si="6"/>
        <v>37.099999999999994</v>
      </c>
      <c r="I36" s="4">
        <f t="shared" si="7"/>
        <v>34.45</v>
      </c>
      <c r="J36" s="4">
        <f t="shared" si="8"/>
        <v>31.799999999999997</v>
      </c>
      <c r="K36" s="4">
        <f t="shared" si="9"/>
        <v>29.150000000000002</v>
      </c>
      <c r="L36" s="4">
        <f t="shared" si="10"/>
        <v>26.5</v>
      </c>
      <c r="M36" s="4">
        <f t="shared" si="11"/>
        <v>23.85</v>
      </c>
      <c r="N36" s="4">
        <f t="shared" si="12"/>
        <v>18.549999999999997</v>
      </c>
      <c r="O36" s="4">
        <f t="shared" si="13"/>
        <v>10.600000000000001</v>
      </c>
      <c r="P36" s="4">
        <f t="shared" si="14"/>
        <v>5.300000000000001</v>
      </c>
    </row>
    <row r="37" spans="1:16" ht="12.75" hidden="1" outlineLevel="1">
      <c r="A37" s="11">
        <v>54</v>
      </c>
      <c r="B37" s="4">
        <f t="shared" si="0"/>
        <v>54</v>
      </c>
      <c r="C37" s="4">
        <f t="shared" si="1"/>
        <v>51.3</v>
      </c>
      <c r="D37" s="4">
        <f t="shared" si="2"/>
        <v>48.6</v>
      </c>
      <c r="E37" s="4">
        <f t="shared" si="3"/>
        <v>45.9</v>
      </c>
      <c r="F37" s="4">
        <f t="shared" si="4"/>
        <v>43.2</v>
      </c>
      <c r="G37" s="4">
        <f t="shared" si="5"/>
        <v>40.5</v>
      </c>
      <c r="H37" s="4">
        <f t="shared" si="6"/>
        <v>37.8</v>
      </c>
      <c r="I37" s="4">
        <f t="shared" si="7"/>
        <v>35.1</v>
      </c>
      <c r="J37" s="4">
        <f t="shared" si="8"/>
        <v>32.4</v>
      </c>
      <c r="K37" s="4">
        <f t="shared" si="9"/>
        <v>29.700000000000003</v>
      </c>
      <c r="L37" s="4">
        <f t="shared" si="10"/>
        <v>27</v>
      </c>
      <c r="M37" s="4">
        <f t="shared" si="11"/>
        <v>24.3</v>
      </c>
      <c r="N37" s="4">
        <f t="shared" si="12"/>
        <v>18.9</v>
      </c>
      <c r="O37" s="4">
        <f t="shared" si="13"/>
        <v>10.8</v>
      </c>
      <c r="P37" s="4">
        <f t="shared" si="14"/>
        <v>5.4</v>
      </c>
    </row>
    <row r="38" spans="1:16" ht="12.75" collapsed="1">
      <c r="A38" s="11">
        <v>55</v>
      </c>
      <c r="B38" s="4">
        <f t="shared" si="0"/>
        <v>55</v>
      </c>
      <c r="C38" s="4">
        <f t="shared" si="1"/>
        <v>52.25</v>
      </c>
      <c r="D38" s="4">
        <f t="shared" si="2"/>
        <v>49.5</v>
      </c>
      <c r="E38" s="4">
        <f t="shared" si="3"/>
        <v>46.75</v>
      </c>
      <c r="F38" s="4">
        <f t="shared" si="4"/>
        <v>44</v>
      </c>
      <c r="G38" s="4">
        <f t="shared" si="5"/>
        <v>41.25</v>
      </c>
      <c r="H38" s="4">
        <f t="shared" si="6"/>
        <v>38.5</v>
      </c>
      <c r="I38" s="4">
        <f t="shared" si="7"/>
        <v>35.75</v>
      </c>
      <c r="J38" s="4">
        <f t="shared" si="8"/>
        <v>33</v>
      </c>
      <c r="K38" s="4">
        <f t="shared" si="9"/>
        <v>30.250000000000004</v>
      </c>
      <c r="L38" s="4">
        <f t="shared" si="10"/>
        <v>27.5</v>
      </c>
      <c r="M38" s="4">
        <f t="shared" si="11"/>
        <v>24.75</v>
      </c>
      <c r="N38" s="4">
        <f t="shared" si="12"/>
        <v>19.25</v>
      </c>
      <c r="O38" s="4">
        <f t="shared" si="13"/>
        <v>11</v>
      </c>
      <c r="P38" s="4">
        <f t="shared" si="14"/>
        <v>5.5</v>
      </c>
    </row>
    <row r="39" spans="1:16" ht="12.75">
      <c r="A39" s="11">
        <v>56</v>
      </c>
      <c r="B39" s="4">
        <f t="shared" si="0"/>
        <v>56</v>
      </c>
      <c r="C39" s="4">
        <f t="shared" si="1"/>
        <v>53.199999999999996</v>
      </c>
      <c r="D39" s="4">
        <f t="shared" si="2"/>
        <v>50.4</v>
      </c>
      <c r="E39" s="4">
        <f t="shared" si="3"/>
        <v>47.6</v>
      </c>
      <c r="F39" s="4">
        <f t="shared" si="4"/>
        <v>44.800000000000004</v>
      </c>
      <c r="G39" s="4">
        <f t="shared" si="5"/>
        <v>42</v>
      </c>
      <c r="H39" s="4">
        <f t="shared" si="6"/>
        <v>39.199999999999996</v>
      </c>
      <c r="I39" s="4">
        <f t="shared" si="7"/>
        <v>36.4</v>
      </c>
      <c r="J39" s="4">
        <f t="shared" si="8"/>
        <v>33.6</v>
      </c>
      <c r="K39" s="4">
        <f t="shared" si="9"/>
        <v>30.800000000000004</v>
      </c>
      <c r="L39" s="4">
        <f t="shared" si="10"/>
        <v>28</v>
      </c>
      <c r="M39" s="4">
        <f t="shared" si="11"/>
        <v>25.2</v>
      </c>
      <c r="N39" s="4">
        <f t="shared" si="12"/>
        <v>19.599999999999998</v>
      </c>
      <c r="O39" s="4">
        <f t="shared" si="13"/>
        <v>11.200000000000001</v>
      </c>
      <c r="P39" s="4">
        <f t="shared" si="14"/>
        <v>5.6000000000000005</v>
      </c>
    </row>
    <row r="40" spans="1:16" ht="12.75">
      <c r="A40" s="11">
        <v>57</v>
      </c>
      <c r="B40" s="4">
        <f t="shared" si="0"/>
        <v>57</v>
      </c>
      <c r="C40" s="4">
        <f t="shared" si="1"/>
        <v>54.15</v>
      </c>
      <c r="D40" s="4">
        <f t="shared" si="2"/>
        <v>51.300000000000004</v>
      </c>
      <c r="E40" s="4">
        <f t="shared" si="3"/>
        <v>48.449999999999996</v>
      </c>
      <c r="F40" s="4">
        <f t="shared" si="4"/>
        <v>45.6</v>
      </c>
      <c r="G40" s="4">
        <f t="shared" si="5"/>
        <v>42.75</v>
      </c>
      <c r="H40" s="4">
        <f t="shared" si="6"/>
        <v>39.9</v>
      </c>
      <c r="I40" s="4">
        <f t="shared" si="7"/>
        <v>37.050000000000004</v>
      </c>
      <c r="J40" s="4">
        <f t="shared" si="8"/>
        <v>34.199999999999996</v>
      </c>
      <c r="K40" s="4">
        <f t="shared" si="9"/>
        <v>31.35</v>
      </c>
      <c r="L40" s="4">
        <f t="shared" si="10"/>
        <v>28.5</v>
      </c>
      <c r="M40" s="4">
        <f t="shared" si="11"/>
        <v>25.650000000000002</v>
      </c>
      <c r="N40" s="4">
        <f t="shared" si="12"/>
        <v>19.95</v>
      </c>
      <c r="O40" s="4">
        <f t="shared" si="13"/>
        <v>11.4</v>
      </c>
      <c r="P40" s="4">
        <f t="shared" si="14"/>
        <v>5.7</v>
      </c>
    </row>
    <row r="41" spans="1:16" ht="12.75">
      <c r="A41" s="11">
        <v>58</v>
      </c>
      <c r="B41" s="4">
        <f t="shared" si="0"/>
        <v>58</v>
      </c>
      <c r="C41" s="4">
        <f t="shared" si="1"/>
        <v>55.099999999999994</v>
      </c>
      <c r="D41" s="4">
        <f t="shared" si="2"/>
        <v>52.2</v>
      </c>
      <c r="E41" s="4">
        <f t="shared" si="3"/>
        <v>49.3</v>
      </c>
      <c r="F41" s="4">
        <f t="shared" si="4"/>
        <v>46.400000000000006</v>
      </c>
      <c r="G41" s="4">
        <f t="shared" si="5"/>
        <v>43.5</v>
      </c>
      <c r="H41" s="4">
        <f t="shared" si="6"/>
        <v>40.599999999999994</v>
      </c>
      <c r="I41" s="4">
        <f t="shared" si="7"/>
        <v>37.7</v>
      </c>
      <c r="J41" s="4">
        <f t="shared" si="8"/>
        <v>34.8</v>
      </c>
      <c r="K41" s="4">
        <f t="shared" si="9"/>
        <v>31.900000000000002</v>
      </c>
      <c r="L41" s="4">
        <f t="shared" si="10"/>
        <v>29</v>
      </c>
      <c r="M41" s="4">
        <f t="shared" si="11"/>
        <v>26.1</v>
      </c>
      <c r="N41" s="4">
        <f t="shared" si="12"/>
        <v>20.299999999999997</v>
      </c>
      <c r="O41" s="4">
        <f t="shared" si="13"/>
        <v>11.600000000000001</v>
      </c>
      <c r="P41" s="4">
        <f t="shared" si="14"/>
        <v>5.800000000000001</v>
      </c>
    </row>
    <row r="42" spans="1:16" ht="12.75">
      <c r="A42" s="11">
        <v>59</v>
      </c>
      <c r="B42" s="4">
        <f t="shared" si="0"/>
        <v>59</v>
      </c>
      <c r="C42" s="4">
        <f t="shared" si="1"/>
        <v>56.05</v>
      </c>
      <c r="D42" s="4">
        <f t="shared" si="2"/>
        <v>53.1</v>
      </c>
      <c r="E42" s="4">
        <f t="shared" si="3"/>
        <v>50.15</v>
      </c>
      <c r="F42" s="4">
        <f t="shared" si="4"/>
        <v>47.2</v>
      </c>
      <c r="G42" s="4">
        <f t="shared" si="5"/>
        <v>44.25</v>
      </c>
      <c r="H42" s="4">
        <f t="shared" si="6"/>
        <v>41.3</v>
      </c>
      <c r="I42" s="4">
        <f t="shared" si="7"/>
        <v>38.35</v>
      </c>
      <c r="J42" s="4">
        <f t="shared" si="8"/>
        <v>35.4</v>
      </c>
      <c r="K42" s="4">
        <f t="shared" si="9"/>
        <v>32.45</v>
      </c>
      <c r="L42" s="4">
        <f t="shared" si="10"/>
        <v>29.5</v>
      </c>
      <c r="M42" s="4">
        <f t="shared" si="11"/>
        <v>26.55</v>
      </c>
      <c r="N42" s="4">
        <f t="shared" si="12"/>
        <v>20.65</v>
      </c>
      <c r="O42" s="4">
        <f t="shared" si="13"/>
        <v>11.8</v>
      </c>
      <c r="P42" s="4">
        <f t="shared" si="14"/>
        <v>5.9</v>
      </c>
    </row>
    <row r="43" spans="1:16" ht="12.75">
      <c r="A43" s="11">
        <v>60</v>
      </c>
      <c r="B43" s="4">
        <f t="shared" si="0"/>
        <v>60</v>
      </c>
      <c r="C43" s="4">
        <f t="shared" si="1"/>
        <v>57</v>
      </c>
      <c r="D43" s="4">
        <f t="shared" si="2"/>
        <v>54</v>
      </c>
      <c r="E43" s="4">
        <f t="shared" si="3"/>
        <v>51</v>
      </c>
      <c r="F43" s="4">
        <f t="shared" si="4"/>
        <v>48</v>
      </c>
      <c r="G43" s="4">
        <f t="shared" si="5"/>
        <v>45</v>
      </c>
      <c r="H43" s="4">
        <f t="shared" si="6"/>
        <v>42</v>
      </c>
      <c r="I43" s="4">
        <f t="shared" si="7"/>
        <v>39</v>
      </c>
      <c r="J43" s="4">
        <f t="shared" si="8"/>
        <v>36</v>
      </c>
      <c r="K43" s="4">
        <f t="shared" si="9"/>
        <v>33</v>
      </c>
      <c r="L43" s="4">
        <f t="shared" si="10"/>
        <v>30</v>
      </c>
      <c r="M43" s="4">
        <f t="shared" si="11"/>
        <v>27</v>
      </c>
      <c r="N43" s="4">
        <f t="shared" si="12"/>
        <v>21</v>
      </c>
      <c r="O43" s="4">
        <f t="shared" si="13"/>
        <v>12</v>
      </c>
      <c r="P43" s="4">
        <f t="shared" si="14"/>
        <v>6</v>
      </c>
    </row>
    <row r="44" spans="1:16" ht="12.75">
      <c r="A44" s="11">
        <v>61</v>
      </c>
      <c r="B44" s="4">
        <f t="shared" si="0"/>
        <v>61</v>
      </c>
      <c r="C44" s="4">
        <f t="shared" si="1"/>
        <v>57.949999999999996</v>
      </c>
      <c r="D44" s="4">
        <f t="shared" si="2"/>
        <v>54.9</v>
      </c>
      <c r="E44" s="4">
        <f t="shared" si="3"/>
        <v>51.85</v>
      </c>
      <c r="F44" s="4">
        <f t="shared" si="4"/>
        <v>48.800000000000004</v>
      </c>
      <c r="G44" s="4">
        <f t="shared" si="5"/>
        <v>45.75</v>
      </c>
      <c r="H44" s="4">
        <f t="shared" si="6"/>
        <v>42.699999999999996</v>
      </c>
      <c r="I44" s="4">
        <f t="shared" si="7"/>
        <v>39.65</v>
      </c>
      <c r="J44" s="4">
        <f t="shared" si="8"/>
        <v>36.6</v>
      </c>
      <c r="K44" s="4">
        <f t="shared" si="9"/>
        <v>33.550000000000004</v>
      </c>
      <c r="L44" s="4">
        <f t="shared" si="10"/>
        <v>30.5</v>
      </c>
      <c r="M44" s="4">
        <f t="shared" si="11"/>
        <v>27.45</v>
      </c>
      <c r="N44" s="4">
        <f t="shared" si="12"/>
        <v>21.349999999999998</v>
      </c>
      <c r="O44" s="4">
        <f t="shared" si="13"/>
        <v>12.200000000000001</v>
      </c>
      <c r="P44" s="4">
        <f t="shared" si="14"/>
        <v>6.1000000000000005</v>
      </c>
    </row>
    <row r="45" spans="1:16" ht="12.75">
      <c r="A45" s="11">
        <v>62</v>
      </c>
      <c r="B45" s="4">
        <f t="shared" si="0"/>
        <v>62</v>
      </c>
      <c r="C45" s="4">
        <f t="shared" si="1"/>
        <v>58.9</v>
      </c>
      <c r="D45" s="4">
        <f t="shared" si="2"/>
        <v>55.800000000000004</v>
      </c>
      <c r="E45" s="4">
        <f t="shared" si="3"/>
        <v>52.699999999999996</v>
      </c>
      <c r="F45" s="4">
        <f t="shared" si="4"/>
        <v>49.6</v>
      </c>
      <c r="G45" s="4">
        <f t="shared" si="5"/>
        <v>46.5</v>
      </c>
      <c r="H45" s="4">
        <f t="shared" si="6"/>
        <v>43.4</v>
      </c>
      <c r="I45" s="4">
        <f t="shared" si="7"/>
        <v>40.300000000000004</v>
      </c>
      <c r="J45" s="4">
        <f t="shared" si="8"/>
        <v>37.199999999999996</v>
      </c>
      <c r="K45" s="4">
        <f t="shared" si="9"/>
        <v>34.1</v>
      </c>
      <c r="L45" s="4">
        <f t="shared" si="10"/>
        <v>31</v>
      </c>
      <c r="M45" s="4">
        <f t="shared" si="11"/>
        <v>27.900000000000002</v>
      </c>
      <c r="N45" s="4">
        <f t="shared" si="12"/>
        <v>21.7</v>
      </c>
      <c r="O45" s="4">
        <f t="shared" si="13"/>
        <v>12.4</v>
      </c>
      <c r="P45" s="4">
        <f t="shared" si="14"/>
        <v>6.2</v>
      </c>
    </row>
    <row r="46" spans="1:16" ht="12.75">
      <c r="A46" s="11">
        <v>63</v>
      </c>
      <c r="B46" s="4">
        <f t="shared" si="0"/>
        <v>63</v>
      </c>
      <c r="C46" s="4">
        <f t="shared" si="1"/>
        <v>59.849999999999994</v>
      </c>
      <c r="D46" s="4">
        <f t="shared" si="2"/>
        <v>56.7</v>
      </c>
      <c r="E46" s="4">
        <f t="shared" si="3"/>
        <v>53.55</v>
      </c>
      <c r="F46" s="4">
        <f t="shared" si="4"/>
        <v>50.400000000000006</v>
      </c>
      <c r="G46" s="4">
        <f t="shared" si="5"/>
        <v>47.25</v>
      </c>
      <c r="H46" s="4">
        <f t="shared" si="6"/>
        <v>44.099999999999994</v>
      </c>
      <c r="I46" s="4">
        <f t="shared" si="7"/>
        <v>40.95</v>
      </c>
      <c r="J46" s="4">
        <f t="shared" si="8"/>
        <v>37.8</v>
      </c>
      <c r="K46" s="4">
        <f t="shared" si="9"/>
        <v>34.650000000000006</v>
      </c>
      <c r="L46" s="4">
        <f t="shared" si="10"/>
        <v>31.5</v>
      </c>
      <c r="M46" s="4">
        <f t="shared" si="11"/>
        <v>28.35</v>
      </c>
      <c r="N46" s="4">
        <f t="shared" si="12"/>
        <v>22.049999999999997</v>
      </c>
      <c r="O46" s="4">
        <f t="shared" si="13"/>
        <v>12.600000000000001</v>
      </c>
      <c r="P46" s="4">
        <f t="shared" si="14"/>
        <v>6.300000000000001</v>
      </c>
    </row>
    <row r="47" spans="1:16" ht="12.75">
      <c r="A47" s="11">
        <v>64</v>
      </c>
      <c r="B47" s="4">
        <f t="shared" si="0"/>
        <v>64</v>
      </c>
      <c r="C47" s="4">
        <f t="shared" si="1"/>
        <v>60.8</v>
      </c>
      <c r="D47" s="4">
        <f t="shared" si="2"/>
        <v>57.6</v>
      </c>
      <c r="E47" s="4">
        <f t="shared" si="3"/>
        <v>54.4</v>
      </c>
      <c r="F47" s="4">
        <f t="shared" si="4"/>
        <v>51.2</v>
      </c>
      <c r="G47" s="4">
        <f t="shared" si="5"/>
        <v>48</v>
      </c>
      <c r="H47" s="4">
        <f t="shared" si="6"/>
        <v>44.8</v>
      </c>
      <c r="I47" s="4">
        <f t="shared" si="7"/>
        <v>41.6</v>
      </c>
      <c r="J47" s="4">
        <f t="shared" si="8"/>
        <v>38.4</v>
      </c>
      <c r="K47" s="4">
        <f t="shared" si="9"/>
        <v>35.2</v>
      </c>
      <c r="L47" s="4">
        <f t="shared" si="10"/>
        <v>32</v>
      </c>
      <c r="M47" s="4">
        <f t="shared" si="11"/>
        <v>28.8</v>
      </c>
      <c r="N47" s="4">
        <f t="shared" si="12"/>
        <v>22.4</v>
      </c>
      <c r="O47" s="4">
        <f t="shared" si="13"/>
        <v>12.8</v>
      </c>
      <c r="P47" s="4">
        <f t="shared" si="14"/>
        <v>6.4</v>
      </c>
    </row>
    <row r="48" spans="1:16" ht="12.75">
      <c r="A48" s="11">
        <v>65</v>
      </c>
      <c r="B48" s="4">
        <f t="shared" si="0"/>
        <v>65</v>
      </c>
      <c r="C48" s="4">
        <f t="shared" si="1"/>
        <v>61.75</v>
      </c>
      <c r="D48" s="4">
        <f t="shared" si="2"/>
        <v>58.5</v>
      </c>
      <c r="E48" s="4">
        <f t="shared" si="3"/>
        <v>55.25</v>
      </c>
      <c r="F48" s="4">
        <f t="shared" si="4"/>
        <v>52</v>
      </c>
      <c r="G48" s="4">
        <f t="shared" si="5"/>
        <v>48.75</v>
      </c>
      <c r="H48" s="4">
        <f t="shared" si="6"/>
        <v>45.5</v>
      </c>
      <c r="I48" s="4">
        <f t="shared" si="7"/>
        <v>42.25</v>
      </c>
      <c r="J48" s="4">
        <f t="shared" si="8"/>
        <v>39</v>
      </c>
      <c r="K48" s="4">
        <f t="shared" si="9"/>
        <v>35.75</v>
      </c>
      <c r="L48" s="4">
        <f t="shared" si="10"/>
        <v>32.5</v>
      </c>
      <c r="M48" s="4">
        <f t="shared" si="11"/>
        <v>29.25</v>
      </c>
      <c r="N48" s="4">
        <f t="shared" si="12"/>
        <v>22.75</v>
      </c>
      <c r="O48" s="4">
        <f t="shared" si="13"/>
        <v>13</v>
      </c>
      <c r="P48" s="4">
        <f t="shared" si="14"/>
        <v>6.5</v>
      </c>
    </row>
    <row r="49" spans="1:16" ht="12.75">
      <c r="A49" s="11">
        <v>66</v>
      </c>
      <c r="B49" s="4">
        <f aca="true" t="shared" si="15" ref="B49:B83">100%*A49</f>
        <v>66</v>
      </c>
      <c r="C49" s="4">
        <f aca="true" t="shared" si="16" ref="C49:C83">95%*A49</f>
        <v>62.699999999999996</v>
      </c>
      <c r="D49" s="4">
        <f aca="true" t="shared" si="17" ref="D49:D83">90%*A49</f>
        <v>59.4</v>
      </c>
      <c r="E49" s="4">
        <f aca="true" t="shared" si="18" ref="E49:E83">85%*A49</f>
        <v>56.1</v>
      </c>
      <c r="F49" s="4">
        <f aca="true" t="shared" si="19" ref="F49:F83">80%*A49</f>
        <v>52.800000000000004</v>
      </c>
      <c r="G49" s="4">
        <f aca="true" t="shared" si="20" ref="G49:G83">75%*A49</f>
        <v>49.5</v>
      </c>
      <c r="H49" s="4">
        <f aca="true" t="shared" si="21" ref="H49:H83">70%*A49</f>
        <v>46.199999999999996</v>
      </c>
      <c r="I49" s="4">
        <f aca="true" t="shared" si="22" ref="I49:I83">65%*A49</f>
        <v>42.9</v>
      </c>
      <c r="J49" s="4">
        <f aca="true" t="shared" si="23" ref="J49:J83">60%*A49</f>
        <v>39.6</v>
      </c>
      <c r="K49" s="4">
        <f aca="true" t="shared" si="24" ref="K49:K83">55%*A49</f>
        <v>36.300000000000004</v>
      </c>
      <c r="L49" s="4">
        <f aca="true" t="shared" si="25" ref="L49:L83">50%*A49</f>
        <v>33</v>
      </c>
      <c r="M49" s="4">
        <f aca="true" t="shared" si="26" ref="M49:M83">45%*A49</f>
        <v>29.7</v>
      </c>
      <c r="N49" s="4">
        <f aca="true" t="shared" si="27" ref="N49:N83">35%*A49</f>
        <v>23.099999999999998</v>
      </c>
      <c r="O49" s="4">
        <f aca="true" t="shared" si="28" ref="O49:O83">20%*A49</f>
        <v>13.200000000000001</v>
      </c>
      <c r="P49" s="4">
        <f aca="true" t="shared" si="29" ref="P49:P83">10%*A49</f>
        <v>6.6000000000000005</v>
      </c>
    </row>
    <row r="50" spans="1:16" ht="12.75">
      <c r="A50" s="11">
        <v>67</v>
      </c>
      <c r="B50" s="4">
        <f t="shared" si="15"/>
        <v>67</v>
      </c>
      <c r="C50" s="4">
        <f t="shared" si="16"/>
        <v>63.65</v>
      </c>
      <c r="D50" s="4">
        <f t="shared" si="17"/>
        <v>60.300000000000004</v>
      </c>
      <c r="E50" s="4">
        <f t="shared" si="18"/>
        <v>56.949999999999996</v>
      </c>
      <c r="F50" s="4">
        <f t="shared" si="19"/>
        <v>53.6</v>
      </c>
      <c r="G50" s="4">
        <f t="shared" si="20"/>
        <v>50.25</v>
      </c>
      <c r="H50" s="4">
        <f t="shared" si="21"/>
        <v>46.9</v>
      </c>
      <c r="I50" s="4">
        <f t="shared" si="22"/>
        <v>43.550000000000004</v>
      </c>
      <c r="J50" s="4">
        <f t="shared" si="23"/>
        <v>40.199999999999996</v>
      </c>
      <c r="K50" s="4">
        <f t="shared" si="24"/>
        <v>36.85</v>
      </c>
      <c r="L50" s="4">
        <f t="shared" si="25"/>
        <v>33.5</v>
      </c>
      <c r="M50" s="4">
        <f t="shared" si="26"/>
        <v>30.150000000000002</v>
      </c>
      <c r="N50" s="4">
        <f t="shared" si="27"/>
        <v>23.45</v>
      </c>
      <c r="O50" s="4">
        <f t="shared" si="28"/>
        <v>13.4</v>
      </c>
      <c r="P50" s="4">
        <f t="shared" si="29"/>
        <v>6.7</v>
      </c>
    </row>
    <row r="51" spans="1:16" ht="12.75">
      <c r="A51" s="11">
        <v>68</v>
      </c>
      <c r="B51" s="4">
        <f t="shared" si="15"/>
        <v>68</v>
      </c>
      <c r="C51" s="4">
        <f t="shared" si="16"/>
        <v>64.6</v>
      </c>
      <c r="D51" s="4">
        <f t="shared" si="17"/>
        <v>61.2</v>
      </c>
      <c r="E51" s="4">
        <f t="shared" si="18"/>
        <v>57.8</v>
      </c>
      <c r="F51" s="4">
        <f t="shared" si="19"/>
        <v>54.400000000000006</v>
      </c>
      <c r="G51" s="4">
        <f t="shared" si="20"/>
        <v>51</v>
      </c>
      <c r="H51" s="4">
        <f t="shared" si="21"/>
        <v>47.599999999999994</v>
      </c>
      <c r="I51" s="4">
        <f t="shared" si="22"/>
        <v>44.2</v>
      </c>
      <c r="J51" s="4">
        <f t="shared" si="23"/>
        <v>40.8</v>
      </c>
      <c r="K51" s="4">
        <f t="shared" si="24"/>
        <v>37.400000000000006</v>
      </c>
      <c r="L51" s="4">
        <f t="shared" si="25"/>
        <v>34</v>
      </c>
      <c r="M51" s="4">
        <f t="shared" si="26"/>
        <v>30.6</v>
      </c>
      <c r="N51" s="4">
        <f t="shared" si="27"/>
        <v>23.799999999999997</v>
      </c>
      <c r="O51" s="4">
        <f t="shared" si="28"/>
        <v>13.600000000000001</v>
      </c>
      <c r="P51" s="4">
        <f t="shared" si="29"/>
        <v>6.800000000000001</v>
      </c>
    </row>
    <row r="52" spans="1:16" ht="12.75">
      <c r="A52" s="11">
        <v>69</v>
      </c>
      <c r="B52" s="4">
        <f t="shared" si="15"/>
        <v>69</v>
      </c>
      <c r="C52" s="4">
        <f t="shared" si="16"/>
        <v>65.55</v>
      </c>
      <c r="D52" s="4">
        <f t="shared" si="17"/>
        <v>62.1</v>
      </c>
      <c r="E52" s="4">
        <f t="shared" si="18"/>
        <v>58.65</v>
      </c>
      <c r="F52" s="4">
        <f t="shared" si="19"/>
        <v>55.2</v>
      </c>
      <c r="G52" s="4">
        <f t="shared" si="20"/>
        <v>51.75</v>
      </c>
      <c r="H52" s="4">
        <f t="shared" si="21"/>
        <v>48.3</v>
      </c>
      <c r="I52" s="4">
        <f t="shared" si="22"/>
        <v>44.85</v>
      </c>
      <c r="J52" s="4">
        <f t="shared" si="23"/>
        <v>41.4</v>
      </c>
      <c r="K52" s="4">
        <f t="shared" si="24"/>
        <v>37.95</v>
      </c>
      <c r="L52" s="4">
        <f t="shared" si="25"/>
        <v>34.5</v>
      </c>
      <c r="M52" s="4">
        <f t="shared" si="26"/>
        <v>31.05</v>
      </c>
      <c r="N52" s="4">
        <f t="shared" si="27"/>
        <v>24.15</v>
      </c>
      <c r="O52" s="4">
        <f t="shared" si="28"/>
        <v>13.8</v>
      </c>
      <c r="P52" s="4">
        <f t="shared" si="29"/>
        <v>6.9</v>
      </c>
    </row>
    <row r="53" spans="1:16" ht="12.75">
      <c r="A53" s="11">
        <v>70</v>
      </c>
      <c r="B53" s="4">
        <f t="shared" si="15"/>
        <v>70</v>
      </c>
      <c r="C53" s="4">
        <f t="shared" si="16"/>
        <v>66.5</v>
      </c>
      <c r="D53" s="4">
        <f t="shared" si="17"/>
        <v>63</v>
      </c>
      <c r="E53" s="4">
        <f t="shared" si="18"/>
        <v>59.5</v>
      </c>
      <c r="F53" s="4">
        <f t="shared" si="19"/>
        <v>56</v>
      </c>
      <c r="G53" s="4">
        <f t="shared" si="20"/>
        <v>52.5</v>
      </c>
      <c r="H53" s="4">
        <f t="shared" si="21"/>
        <v>49</v>
      </c>
      <c r="I53" s="4">
        <f t="shared" si="22"/>
        <v>45.5</v>
      </c>
      <c r="J53" s="4">
        <f t="shared" si="23"/>
        <v>42</v>
      </c>
      <c r="K53" s="4">
        <f t="shared" si="24"/>
        <v>38.5</v>
      </c>
      <c r="L53" s="4">
        <f t="shared" si="25"/>
        <v>35</v>
      </c>
      <c r="M53" s="4">
        <f t="shared" si="26"/>
        <v>31.5</v>
      </c>
      <c r="N53" s="4">
        <f t="shared" si="27"/>
        <v>24.5</v>
      </c>
      <c r="O53" s="4">
        <f t="shared" si="28"/>
        <v>14</v>
      </c>
      <c r="P53" s="4">
        <f t="shared" si="29"/>
        <v>7</v>
      </c>
    </row>
    <row r="54" spans="1:16" ht="12.75">
      <c r="A54" s="11">
        <v>71</v>
      </c>
      <c r="B54" s="4">
        <f t="shared" si="15"/>
        <v>71</v>
      </c>
      <c r="C54" s="4">
        <f t="shared" si="16"/>
        <v>67.45</v>
      </c>
      <c r="D54" s="4">
        <f t="shared" si="17"/>
        <v>63.9</v>
      </c>
      <c r="E54" s="4">
        <f t="shared" si="18"/>
        <v>60.35</v>
      </c>
      <c r="F54" s="4">
        <f t="shared" si="19"/>
        <v>56.800000000000004</v>
      </c>
      <c r="G54" s="4">
        <f t="shared" si="20"/>
        <v>53.25</v>
      </c>
      <c r="H54" s="4">
        <f t="shared" si="21"/>
        <v>49.699999999999996</v>
      </c>
      <c r="I54" s="4">
        <f t="shared" si="22"/>
        <v>46.15</v>
      </c>
      <c r="J54" s="4">
        <f t="shared" si="23"/>
        <v>42.6</v>
      </c>
      <c r="K54" s="4">
        <f t="shared" si="24"/>
        <v>39.050000000000004</v>
      </c>
      <c r="L54" s="4">
        <f t="shared" si="25"/>
        <v>35.5</v>
      </c>
      <c r="M54" s="4">
        <f t="shared" si="26"/>
        <v>31.95</v>
      </c>
      <c r="N54" s="4">
        <f t="shared" si="27"/>
        <v>24.849999999999998</v>
      </c>
      <c r="O54" s="4">
        <f t="shared" si="28"/>
        <v>14.200000000000001</v>
      </c>
      <c r="P54" s="4">
        <f t="shared" si="29"/>
        <v>7.1000000000000005</v>
      </c>
    </row>
    <row r="55" spans="1:16" ht="12.75">
      <c r="A55" s="11">
        <v>72</v>
      </c>
      <c r="B55" s="4">
        <f t="shared" si="15"/>
        <v>72</v>
      </c>
      <c r="C55" s="4">
        <f t="shared" si="16"/>
        <v>68.39999999999999</v>
      </c>
      <c r="D55" s="4">
        <f t="shared" si="17"/>
        <v>64.8</v>
      </c>
      <c r="E55" s="4">
        <f t="shared" si="18"/>
        <v>61.199999999999996</v>
      </c>
      <c r="F55" s="4">
        <f t="shared" si="19"/>
        <v>57.6</v>
      </c>
      <c r="G55" s="4">
        <f t="shared" si="20"/>
        <v>54</v>
      </c>
      <c r="H55" s="4">
        <f t="shared" si="21"/>
        <v>50.4</v>
      </c>
      <c r="I55" s="4">
        <f t="shared" si="22"/>
        <v>46.800000000000004</v>
      </c>
      <c r="J55" s="4">
        <f t="shared" si="23"/>
        <v>43.199999999999996</v>
      </c>
      <c r="K55" s="4">
        <f t="shared" si="24"/>
        <v>39.6</v>
      </c>
      <c r="L55" s="4">
        <f t="shared" si="25"/>
        <v>36</v>
      </c>
      <c r="M55" s="4">
        <f t="shared" si="26"/>
        <v>32.4</v>
      </c>
      <c r="N55" s="4">
        <f t="shared" si="27"/>
        <v>25.2</v>
      </c>
      <c r="O55" s="4">
        <f t="shared" si="28"/>
        <v>14.4</v>
      </c>
      <c r="P55" s="4">
        <f t="shared" si="29"/>
        <v>7.2</v>
      </c>
    </row>
    <row r="56" spans="1:16" ht="12.75">
      <c r="A56" s="11">
        <v>73</v>
      </c>
      <c r="B56" s="4">
        <f t="shared" si="15"/>
        <v>73</v>
      </c>
      <c r="C56" s="4">
        <f t="shared" si="16"/>
        <v>69.35</v>
      </c>
      <c r="D56" s="4">
        <f t="shared" si="17"/>
        <v>65.7</v>
      </c>
      <c r="E56" s="4">
        <f t="shared" si="18"/>
        <v>62.05</v>
      </c>
      <c r="F56" s="4">
        <f t="shared" si="19"/>
        <v>58.400000000000006</v>
      </c>
      <c r="G56" s="4">
        <f t="shared" si="20"/>
        <v>54.75</v>
      </c>
      <c r="H56" s="4">
        <f t="shared" si="21"/>
        <v>51.099999999999994</v>
      </c>
      <c r="I56" s="4">
        <f t="shared" si="22"/>
        <v>47.45</v>
      </c>
      <c r="J56" s="4">
        <f t="shared" si="23"/>
        <v>43.8</v>
      </c>
      <c r="K56" s="4">
        <f t="shared" si="24"/>
        <v>40.150000000000006</v>
      </c>
      <c r="L56" s="4">
        <f t="shared" si="25"/>
        <v>36.5</v>
      </c>
      <c r="M56" s="4">
        <f t="shared" si="26"/>
        <v>32.85</v>
      </c>
      <c r="N56" s="4">
        <f t="shared" si="27"/>
        <v>25.549999999999997</v>
      </c>
      <c r="O56" s="4">
        <f t="shared" si="28"/>
        <v>14.600000000000001</v>
      </c>
      <c r="P56" s="4">
        <f t="shared" si="29"/>
        <v>7.300000000000001</v>
      </c>
    </row>
    <row r="57" spans="1:16" ht="12.75">
      <c r="A57" s="11">
        <v>74</v>
      </c>
      <c r="B57" s="4">
        <f t="shared" si="15"/>
        <v>74</v>
      </c>
      <c r="C57" s="4">
        <f t="shared" si="16"/>
        <v>70.3</v>
      </c>
      <c r="D57" s="4">
        <f t="shared" si="17"/>
        <v>66.60000000000001</v>
      </c>
      <c r="E57" s="4">
        <f t="shared" si="18"/>
        <v>62.9</v>
      </c>
      <c r="F57" s="4">
        <f t="shared" si="19"/>
        <v>59.2</v>
      </c>
      <c r="G57" s="4">
        <f t="shared" si="20"/>
        <v>55.5</v>
      </c>
      <c r="H57" s="4">
        <f t="shared" si="21"/>
        <v>51.8</v>
      </c>
      <c r="I57" s="4">
        <f t="shared" si="22"/>
        <v>48.1</v>
      </c>
      <c r="J57" s="4">
        <f t="shared" si="23"/>
        <v>44.4</v>
      </c>
      <c r="K57" s="4">
        <f t="shared" si="24"/>
        <v>40.7</v>
      </c>
      <c r="L57" s="4">
        <f t="shared" si="25"/>
        <v>37</v>
      </c>
      <c r="M57" s="4">
        <f t="shared" si="26"/>
        <v>33.300000000000004</v>
      </c>
      <c r="N57" s="4">
        <f t="shared" si="27"/>
        <v>25.9</v>
      </c>
      <c r="O57" s="4">
        <f t="shared" si="28"/>
        <v>14.8</v>
      </c>
      <c r="P57" s="4">
        <f t="shared" si="29"/>
        <v>7.4</v>
      </c>
    </row>
    <row r="58" spans="1:16" ht="12.75">
      <c r="A58" s="11">
        <v>75</v>
      </c>
      <c r="B58" s="4">
        <f t="shared" si="15"/>
        <v>75</v>
      </c>
      <c r="C58" s="4">
        <f t="shared" si="16"/>
        <v>71.25</v>
      </c>
      <c r="D58" s="4">
        <f t="shared" si="17"/>
        <v>67.5</v>
      </c>
      <c r="E58" s="4">
        <f t="shared" si="18"/>
        <v>63.75</v>
      </c>
      <c r="F58" s="4">
        <f t="shared" si="19"/>
        <v>60</v>
      </c>
      <c r="G58" s="4">
        <f t="shared" si="20"/>
        <v>56.25</v>
      </c>
      <c r="H58" s="4">
        <f t="shared" si="21"/>
        <v>52.5</v>
      </c>
      <c r="I58" s="4">
        <f t="shared" si="22"/>
        <v>48.75</v>
      </c>
      <c r="J58" s="4">
        <f t="shared" si="23"/>
        <v>45</v>
      </c>
      <c r="K58" s="4">
        <f t="shared" si="24"/>
        <v>41.25</v>
      </c>
      <c r="L58" s="4">
        <f t="shared" si="25"/>
        <v>37.5</v>
      </c>
      <c r="M58" s="4">
        <f t="shared" si="26"/>
        <v>33.75</v>
      </c>
      <c r="N58" s="4">
        <f t="shared" si="27"/>
        <v>26.25</v>
      </c>
      <c r="O58" s="4">
        <f t="shared" si="28"/>
        <v>15</v>
      </c>
      <c r="P58" s="4">
        <f t="shared" si="29"/>
        <v>7.5</v>
      </c>
    </row>
    <row r="59" spans="1:16" ht="12.75">
      <c r="A59" s="11">
        <v>76</v>
      </c>
      <c r="B59" s="4">
        <f t="shared" si="15"/>
        <v>76</v>
      </c>
      <c r="C59" s="4">
        <f t="shared" si="16"/>
        <v>72.2</v>
      </c>
      <c r="D59" s="4">
        <f t="shared" si="17"/>
        <v>68.4</v>
      </c>
      <c r="E59" s="4">
        <f t="shared" si="18"/>
        <v>64.6</v>
      </c>
      <c r="F59" s="4">
        <f t="shared" si="19"/>
        <v>60.800000000000004</v>
      </c>
      <c r="G59" s="4">
        <f t="shared" si="20"/>
        <v>57</v>
      </c>
      <c r="H59" s="4">
        <f t="shared" si="21"/>
        <v>53.199999999999996</v>
      </c>
      <c r="I59" s="4">
        <f t="shared" si="22"/>
        <v>49.4</v>
      </c>
      <c r="J59" s="4">
        <f t="shared" si="23"/>
        <v>45.6</v>
      </c>
      <c r="K59" s="4">
        <f t="shared" si="24"/>
        <v>41.800000000000004</v>
      </c>
      <c r="L59" s="4">
        <f t="shared" si="25"/>
        <v>38</v>
      </c>
      <c r="M59" s="4">
        <f t="shared" si="26"/>
        <v>34.2</v>
      </c>
      <c r="N59" s="4">
        <f t="shared" si="27"/>
        <v>26.599999999999998</v>
      </c>
      <c r="O59" s="4">
        <f t="shared" si="28"/>
        <v>15.200000000000001</v>
      </c>
      <c r="P59" s="4">
        <f t="shared" si="29"/>
        <v>7.6000000000000005</v>
      </c>
    </row>
    <row r="60" spans="1:16" ht="12.75">
      <c r="A60" s="11">
        <v>77</v>
      </c>
      <c r="B60" s="4">
        <f t="shared" si="15"/>
        <v>77</v>
      </c>
      <c r="C60" s="4">
        <f t="shared" si="16"/>
        <v>73.14999999999999</v>
      </c>
      <c r="D60" s="4">
        <f t="shared" si="17"/>
        <v>69.3</v>
      </c>
      <c r="E60" s="4">
        <f t="shared" si="18"/>
        <v>65.45</v>
      </c>
      <c r="F60" s="4">
        <f t="shared" si="19"/>
        <v>61.6</v>
      </c>
      <c r="G60" s="4">
        <f t="shared" si="20"/>
        <v>57.75</v>
      </c>
      <c r="H60" s="4">
        <f t="shared" si="21"/>
        <v>53.9</v>
      </c>
      <c r="I60" s="4">
        <f t="shared" si="22"/>
        <v>50.050000000000004</v>
      </c>
      <c r="J60" s="4">
        <f t="shared" si="23"/>
        <v>46.199999999999996</v>
      </c>
      <c r="K60" s="4">
        <f t="shared" si="24"/>
        <v>42.35</v>
      </c>
      <c r="L60" s="4">
        <f t="shared" si="25"/>
        <v>38.5</v>
      </c>
      <c r="M60" s="4">
        <f t="shared" si="26"/>
        <v>34.65</v>
      </c>
      <c r="N60" s="4">
        <f t="shared" si="27"/>
        <v>26.95</v>
      </c>
      <c r="O60" s="4">
        <f t="shared" si="28"/>
        <v>15.4</v>
      </c>
      <c r="P60" s="4">
        <f t="shared" si="29"/>
        <v>7.7</v>
      </c>
    </row>
    <row r="61" spans="1:16" ht="12.75">
      <c r="A61" s="11">
        <v>78</v>
      </c>
      <c r="B61" s="4">
        <f t="shared" si="15"/>
        <v>78</v>
      </c>
      <c r="C61" s="4">
        <f t="shared" si="16"/>
        <v>74.1</v>
      </c>
      <c r="D61" s="4">
        <f t="shared" si="17"/>
        <v>70.2</v>
      </c>
      <c r="E61" s="4">
        <f t="shared" si="18"/>
        <v>66.3</v>
      </c>
      <c r="F61" s="4">
        <f t="shared" si="19"/>
        <v>62.400000000000006</v>
      </c>
      <c r="G61" s="4">
        <f t="shared" si="20"/>
        <v>58.5</v>
      </c>
      <c r="H61" s="4">
        <f t="shared" si="21"/>
        <v>54.599999999999994</v>
      </c>
      <c r="I61" s="4">
        <f t="shared" si="22"/>
        <v>50.7</v>
      </c>
      <c r="J61" s="4">
        <f t="shared" si="23"/>
        <v>46.8</v>
      </c>
      <c r="K61" s="4">
        <f t="shared" si="24"/>
        <v>42.900000000000006</v>
      </c>
      <c r="L61" s="4">
        <f t="shared" si="25"/>
        <v>39</v>
      </c>
      <c r="M61" s="4">
        <f t="shared" si="26"/>
        <v>35.1</v>
      </c>
      <c r="N61" s="4">
        <f t="shared" si="27"/>
        <v>27.299999999999997</v>
      </c>
      <c r="O61" s="4">
        <f t="shared" si="28"/>
        <v>15.600000000000001</v>
      </c>
      <c r="P61" s="4">
        <f t="shared" si="29"/>
        <v>7.800000000000001</v>
      </c>
    </row>
    <row r="62" spans="1:16" ht="12.75">
      <c r="A62" s="11">
        <v>79</v>
      </c>
      <c r="B62" s="4">
        <f t="shared" si="15"/>
        <v>79</v>
      </c>
      <c r="C62" s="4">
        <f t="shared" si="16"/>
        <v>75.05</v>
      </c>
      <c r="D62" s="4">
        <f t="shared" si="17"/>
        <v>71.10000000000001</v>
      </c>
      <c r="E62" s="4">
        <f t="shared" si="18"/>
        <v>67.14999999999999</v>
      </c>
      <c r="F62" s="4">
        <f t="shared" si="19"/>
        <v>63.2</v>
      </c>
      <c r="G62" s="4">
        <f t="shared" si="20"/>
        <v>59.25</v>
      </c>
      <c r="H62" s="4">
        <f t="shared" si="21"/>
        <v>55.3</v>
      </c>
      <c r="I62" s="4">
        <f t="shared" si="22"/>
        <v>51.35</v>
      </c>
      <c r="J62" s="4">
        <f t="shared" si="23"/>
        <v>47.4</v>
      </c>
      <c r="K62" s="4">
        <f t="shared" si="24"/>
        <v>43.45</v>
      </c>
      <c r="L62" s="4">
        <f t="shared" si="25"/>
        <v>39.5</v>
      </c>
      <c r="M62" s="4">
        <f t="shared" si="26"/>
        <v>35.550000000000004</v>
      </c>
      <c r="N62" s="4">
        <f t="shared" si="27"/>
        <v>27.65</v>
      </c>
      <c r="O62" s="4">
        <f t="shared" si="28"/>
        <v>15.8</v>
      </c>
      <c r="P62" s="4">
        <f t="shared" si="29"/>
        <v>7.9</v>
      </c>
    </row>
    <row r="63" spans="1:16" ht="12.75">
      <c r="A63" s="11">
        <v>80</v>
      </c>
      <c r="B63" s="4">
        <f t="shared" si="15"/>
        <v>80</v>
      </c>
      <c r="C63" s="4">
        <f t="shared" si="16"/>
        <v>76</v>
      </c>
      <c r="D63" s="4">
        <f t="shared" si="17"/>
        <v>72</v>
      </c>
      <c r="E63" s="4">
        <f t="shared" si="18"/>
        <v>68</v>
      </c>
      <c r="F63" s="4">
        <f t="shared" si="19"/>
        <v>64</v>
      </c>
      <c r="G63" s="4">
        <f t="shared" si="20"/>
        <v>60</v>
      </c>
      <c r="H63" s="4">
        <f t="shared" si="21"/>
        <v>56</v>
      </c>
      <c r="I63" s="4">
        <f t="shared" si="22"/>
        <v>52</v>
      </c>
      <c r="J63" s="4">
        <f t="shared" si="23"/>
        <v>48</v>
      </c>
      <c r="K63" s="4">
        <f t="shared" si="24"/>
        <v>44</v>
      </c>
      <c r="L63" s="4">
        <f t="shared" si="25"/>
        <v>40</v>
      </c>
      <c r="M63" s="4">
        <f t="shared" si="26"/>
        <v>36</v>
      </c>
      <c r="N63" s="4">
        <f t="shared" si="27"/>
        <v>28</v>
      </c>
      <c r="O63" s="4">
        <f t="shared" si="28"/>
        <v>16</v>
      </c>
      <c r="P63" s="4">
        <f t="shared" si="29"/>
        <v>8</v>
      </c>
    </row>
    <row r="64" spans="1:16" ht="12.75">
      <c r="A64" s="11">
        <v>81</v>
      </c>
      <c r="B64" s="4">
        <f t="shared" si="15"/>
        <v>81</v>
      </c>
      <c r="C64" s="4">
        <f t="shared" si="16"/>
        <v>76.95</v>
      </c>
      <c r="D64" s="4">
        <f t="shared" si="17"/>
        <v>72.9</v>
      </c>
      <c r="E64" s="4">
        <f t="shared" si="18"/>
        <v>68.85</v>
      </c>
      <c r="F64" s="4">
        <f t="shared" si="19"/>
        <v>64.8</v>
      </c>
      <c r="G64" s="4">
        <f t="shared" si="20"/>
        <v>60.75</v>
      </c>
      <c r="H64" s="4">
        <f t="shared" si="21"/>
        <v>56.699999999999996</v>
      </c>
      <c r="I64" s="4">
        <f t="shared" si="22"/>
        <v>52.65</v>
      </c>
      <c r="J64" s="4">
        <f t="shared" si="23"/>
        <v>48.6</v>
      </c>
      <c r="K64" s="4">
        <f t="shared" si="24"/>
        <v>44.550000000000004</v>
      </c>
      <c r="L64" s="4">
        <f t="shared" si="25"/>
        <v>40.5</v>
      </c>
      <c r="M64" s="4">
        <f t="shared" si="26"/>
        <v>36.45</v>
      </c>
      <c r="N64" s="4">
        <f t="shared" si="27"/>
        <v>28.349999999999998</v>
      </c>
      <c r="O64" s="4">
        <f t="shared" si="28"/>
        <v>16.2</v>
      </c>
      <c r="P64" s="4">
        <f t="shared" si="29"/>
        <v>8.1</v>
      </c>
    </row>
    <row r="65" spans="1:16" ht="12.75">
      <c r="A65" s="11">
        <v>82</v>
      </c>
      <c r="B65" s="4">
        <f t="shared" si="15"/>
        <v>82</v>
      </c>
      <c r="C65" s="4">
        <f t="shared" si="16"/>
        <v>77.89999999999999</v>
      </c>
      <c r="D65" s="4">
        <f t="shared" si="17"/>
        <v>73.8</v>
      </c>
      <c r="E65" s="4">
        <f t="shared" si="18"/>
        <v>69.7</v>
      </c>
      <c r="F65" s="4">
        <f t="shared" si="19"/>
        <v>65.60000000000001</v>
      </c>
      <c r="G65" s="4">
        <f t="shared" si="20"/>
        <v>61.5</v>
      </c>
      <c r="H65" s="4">
        <f t="shared" si="21"/>
        <v>57.4</v>
      </c>
      <c r="I65" s="4">
        <f t="shared" si="22"/>
        <v>53.300000000000004</v>
      </c>
      <c r="J65" s="4">
        <f t="shared" si="23"/>
        <v>49.199999999999996</v>
      </c>
      <c r="K65" s="4">
        <f t="shared" si="24"/>
        <v>45.1</v>
      </c>
      <c r="L65" s="4">
        <f t="shared" si="25"/>
        <v>41</v>
      </c>
      <c r="M65" s="4">
        <f t="shared" si="26"/>
        <v>36.9</v>
      </c>
      <c r="N65" s="4">
        <f t="shared" si="27"/>
        <v>28.7</v>
      </c>
      <c r="O65" s="4">
        <f t="shared" si="28"/>
        <v>16.400000000000002</v>
      </c>
      <c r="P65" s="4">
        <f t="shared" si="29"/>
        <v>8.200000000000001</v>
      </c>
    </row>
    <row r="66" spans="1:16" ht="12.75">
      <c r="A66" s="11">
        <v>83</v>
      </c>
      <c r="B66" s="4">
        <f t="shared" si="15"/>
        <v>83</v>
      </c>
      <c r="C66" s="4">
        <f t="shared" si="16"/>
        <v>78.85</v>
      </c>
      <c r="D66" s="4">
        <f t="shared" si="17"/>
        <v>74.7</v>
      </c>
      <c r="E66" s="4">
        <f t="shared" si="18"/>
        <v>70.55</v>
      </c>
      <c r="F66" s="4">
        <f t="shared" si="19"/>
        <v>66.4</v>
      </c>
      <c r="G66" s="4">
        <f t="shared" si="20"/>
        <v>62.25</v>
      </c>
      <c r="H66" s="4">
        <f t="shared" si="21"/>
        <v>58.099999999999994</v>
      </c>
      <c r="I66" s="4">
        <f t="shared" si="22"/>
        <v>53.95</v>
      </c>
      <c r="J66" s="4">
        <f t="shared" si="23"/>
        <v>49.8</v>
      </c>
      <c r="K66" s="4">
        <f t="shared" si="24"/>
        <v>45.650000000000006</v>
      </c>
      <c r="L66" s="4">
        <f t="shared" si="25"/>
        <v>41.5</v>
      </c>
      <c r="M66" s="4">
        <f t="shared" si="26"/>
        <v>37.35</v>
      </c>
      <c r="N66" s="4">
        <f t="shared" si="27"/>
        <v>29.049999999999997</v>
      </c>
      <c r="O66" s="4">
        <f t="shared" si="28"/>
        <v>16.6</v>
      </c>
      <c r="P66" s="4">
        <f t="shared" si="29"/>
        <v>8.3</v>
      </c>
    </row>
    <row r="67" spans="1:16" ht="12.75">
      <c r="A67" s="11">
        <v>84</v>
      </c>
      <c r="B67" s="4">
        <f t="shared" si="15"/>
        <v>84</v>
      </c>
      <c r="C67" s="4">
        <f t="shared" si="16"/>
        <v>79.8</v>
      </c>
      <c r="D67" s="4">
        <f t="shared" si="17"/>
        <v>75.60000000000001</v>
      </c>
      <c r="E67" s="4">
        <f t="shared" si="18"/>
        <v>71.39999999999999</v>
      </c>
      <c r="F67" s="4">
        <f t="shared" si="19"/>
        <v>67.2</v>
      </c>
      <c r="G67" s="4">
        <f t="shared" si="20"/>
        <v>63</v>
      </c>
      <c r="H67" s="4">
        <f t="shared" si="21"/>
        <v>58.8</v>
      </c>
      <c r="I67" s="4">
        <f t="shared" si="22"/>
        <v>54.6</v>
      </c>
      <c r="J67" s="4">
        <f t="shared" si="23"/>
        <v>50.4</v>
      </c>
      <c r="K67" s="4">
        <f t="shared" si="24"/>
        <v>46.2</v>
      </c>
      <c r="L67" s="4">
        <f t="shared" si="25"/>
        <v>42</v>
      </c>
      <c r="M67" s="4">
        <f t="shared" si="26"/>
        <v>37.800000000000004</v>
      </c>
      <c r="N67" s="4">
        <f t="shared" si="27"/>
        <v>29.4</v>
      </c>
      <c r="O67" s="4">
        <f t="shared" si="28"/>
        <v>16.8</v>
      </c>
      <c r="P67" s="4">
        <f t="shared" si="29"/>
        <v>8.4</v>
      </c>
    </row>
    <row r="68" spans="1:16" ht="12.75">
      <c r="A68" s="11">
        <v>85</v>
      </c>
      <c r="B68" s="4">
        <f t="shared" si="15"/>
        <v>85</v>
      </c>
      <c r="C68" s="4">
        <f t="shared" si="16"/>
        <v>80.75</v>
      </c>
      <c r="D68" s="4">
        <f t="shared" si="17"/>
        <v>76.5</v>
      </c>
      <c r="E68" s="4">
        <f t="shared" si="18"/>
        <v>72.25</v>
      </c>
      <c r="F68" s="4">
        <f t="shared" si="19"/>
        <v>68</v>
      </c>
      <c r="G68" s="4">
        <f t="shared" si="20"/>
        <v>63.75</v>
      </c>
      <c r="H68" s="4">
        <f t="shared" si="21"/>
        <v>59.49999999999999</v>
      </c>
      <c r="I68" s="4">
        <f t="shared" si="22"/>
        <v>55.25</v>
      </c>
      <c r="J68" s="4">
        <f t="shared" si="23"/>
        <v>51</v>
      </c>
      <c r="K68" s="4">
        <f t="shared" si="24"/>
        <v>46.75000000000001</v>
      </c>
      <c r="L68" s="4">
        <f t="shared" si="25"/>
        <v>42.5</v>
      </c>
      <c r="M68" s="4">
        <f t="shared" si="26"/>
        <v>38.25</v>
      </c>
      <c r="N68" s="4">
        <f t="shared" si="27"/>
        <v>29.749999999999996</v>
      </c>
      <c r="O68" s="4">
        <f t="shared" si="28"/>
        <v>17</v>
      </c>
      <c r="P68" s="4">
        <f t="shared" si="29"/>
        <v>8.5</v>
      </c>
    </row>
    <row r="69" spans="1:16" ht="12.75">
      <c r="A69" s="11">
        <v>86</v>
      </c>
      <c r="B69" s="4">
        <f t="shared" si="15"/>
        <v>86</v>
      </c>
      <c r="C69" s="4">
        <f t="shared" si="16"/>
        <v>81.7</v>
      </c>
      <c r="D69" s="4">
        <f t="shared" si="17"/>
        <v>77.4</v>
      </c>
      <c r="E69" s="4">
        <f t="shared" si="18"/>
        <v>73.1</v>
      </c>
      <c r="F69" s="4">
        <f t="shared" si="19"/>
        <v>68.8</v>
      </c>
      <c r="G69" s="4">
        <f t="shared" si="20"/>
        <v>64.5</v>
      </c>
      <c r="H69" s="4">
        <f t="shared" si="21"/>
        <v>60.199999999999996</v>
      </c>
      <c r="I69" s="4">
        <f t="shared" si="22"/>
        <v>55.9</v>
      </c>
      <c r="J69" s="4">
        <f t="shared" si="23"/>
        <v>51.6</v>
      </c>
      <c r="K69" s="4">
        <f t="shared" si="24"/>
        <v>47.300000000000004</v>
      </c>
      <c r="L69" s="4">
        <f t="shared" si="25"/>
        <v>43</v>
      </c>
      <c r="M69" s="4">
        <f t="shared" si="26"/>
        <v>38.7</v>
      </c>
      <c r="N69" s="4">
        <f t="shared" si="27"/>
        <v>30.099999999999998</v>
      </c>
      <c r="O69" s="4">
        <f t="shared" si="28"/>
        <v>17.2</v>
      </c>
      <c r="P69" s="4">
        <f t="shared" si="29"/>
        <v>8.6</v>
      </c>
    </row>
    <row r="70" spans="1:16" ht="12.75">
      <c r="A70" s="11">
        <v>87</v>
      </c>
      <c r="B70" s="4">
        <f t="shared" si="15"/>
        <v>87</v>
      </c>
      <c r="C70" s="4">
        <f t="shared" si="16"/>
        <v>82.64999999999999</v>
      </c>
      <c r="D70" s="4">
        <f t="shared" si="17"/>
        <v>78.3</v>
      </c>
      <c r="E70" s="4">
        <f t="shared" si="18"/>
        <v>73.95</v>
      </c>
      <c r="F70" s="4">
        <f t="shared" si="19"/>
        <v>69.60000000000001</v>
      </c>
      <c r="G70" s="4">
        <f t="shared" si="20"/>
        <v>65.25</v>
      </c>
      <c r="H70" s="4">
        <f t="shared" si="21"/>
        <v>60.9</v>
      </c>
      <c r="I70" s="4">
        <f t="shared" si="22"/>
        <v>56.550000000000004</v>
      </c>
      <c r="J70" s="4">
        <f t="shared" si="23"/>
        <v>52.199999999999996</v>
      </c>
      <c r="K70" s="4">
        <f t="shared" si="24"/>
        <v>47.85</v>
      </c>
      <c r="L70" s="4">
        <f t="shared" si="25"/>
        <v>43.5</v>
      </c>
      <c r="M70" s="4">
        <f t="shared" si="26"/>
        <v>39.15</v>
      </c>
      <c r="N70" s="4">
        <f t="shared" si="27"/>
        <v>30.45</v>
      </c>
      <c r="O70" s="4">
        <f t="shared" si="28"/>
        <v>17.400000000000002</v>
      </c>
      <c r="P70" s="4">
        <f t="shared" si="29"/>
        <v>8.700000000000001</v>
      </c>
    </row>
    <row r="71" spans="1:16" ht="12.75">
      <c r="A71" s="11">
        <v>88</v>
      </c>
      <c r="B71" s="4">
        <f t="shared" si="15"/>
        <v>88</v>
      </c>
      <c r="C71" s="4">
        <f t="shared" si="16"/>
        <v>83.6</v>
      </c>
      <c r="D71" s="4">
        <f t="shared" si="17"/>
        <v>79.2</v>
      </c>
      <c r="E71" s="4">
        <f t="shared" si="18"/>
        <v>74.8</v>
      </c>
      <c r="F71" s="4">
        <f t="shared" si="19"/>
        <v>70.4</v>
      </c>
      <c r="G71" s="4">
        <f t="shared" si="20"/>
        <v>66</v>
      </c>
      <c r="H71" s="4">
        <f t="shared" si="21"/>
        <v>61.599999999999994</v>
      </c>
      <c r="I71" s="4">
        <f t="shared" si="22"/>
        <v>57.2</v>
      </c>
      <c r="J71" s="4">
        <f t="shared" si="23"/>
        <v>52.8</v>
      </c>
      <c r="K71" s="4">
        <f t="shared" si="24"/>
        <v>48.400000000000006</v>
      </c>
      <c r="L71" s="4">
        <f t="shared" si="25"/>
        <v>44</v>
      </c>
      <c r="M71" s="4">
        <f t="shared" si="26"/>
        <v>39.6</v>
      </c>
      <c r="N71" s="4">
        <f t="shared" si="27"/>
        <v>30.799999999999997</v>
      </c>
      <c r="O71" s="4">
        <f t="shared" si="28"/>
        <v>17.6</v>
      </c>
      <c r="P71" s="4">
        <f t="shared" si="29"/>
        <v>8.8</v>
      </c>
    </row>
    <row r="72" spans="1:16" ht="12.75">
      <c r="A72" s="11">
        <v>89</v>
      </c>
      <c r="B72" s="4">
        <f t="shared" si="15"/>
        <v>89</v>
      </c>
      <c r="C72" s="4">
        <f t="shared" si="16"/>
        <v>84.55</v>
      </c>
      <c r="D72" s="4">
        <f t="shared" si="17"/>
        <v>80.10000000000001</v>
      </c>
      <c r="E72" s="4">
        <f t="shared" si="18"/>
        <v>75.64999999999999</v>
      </c>
      <c r="F72" s="4">
        <f t="shared" si="19"/>
        <v>71.2</v>
      </c>
      <c r="G72" s="4">
        <f t="shared" si="20"/>
        <v>66.75</v>
      </c>
      <c r="H72" s="4">
        <f t="shared" si="21"/>
        <v>62.3</v>
      </c>
      <c r="I72" s="4">
        <f t="shared" si="22"/>
        <v>57.85</v>
      </c>
      <c r="J72" s="4">
        <f t="shared" si="23"/>
        <v>53.4</v>
      </c>
      <c r="K72" s="4">
        <f t="shared" si="24"/>
        <v>48.95</v>
      </c>
      <c r="L72" s="4">
        <f t="shared" si="25"/>
        <v>44.5</v>
      </c>
      <c r="M72" s="4">
        <f t="shared" si="26"/>
        <v>40.050000000000004</v>
      </c>
      <c r="N72" s="4">
        <f t="shared" si="27"/>
        <v>31.15</v>
      </c>
      <c r="O72" s="4">
        <f t="shared" si="28"/>
        <v>17.8</v>
      </c>
      <c r="P72" s="4">
        <f t="shared" si="29"/>
        <v>8.9</v>
      </c>
    </row>
    <row r="73" spans="1:16" ht="12.75">
      <c r="A73" s="11">
        <v>90</v>
      </c>
      <c r="B73" s="4">
        <f t="shared" si="15"/>
        <v>90</v>
      </c>
      <c r="C73" s="4">
        <f t="shared" si="16"/>
        <v>85.5</v>
      </c>
      <c r="D73" s="4">
        <f t="shared" si="17"/>
        <v>81</v>
      </c>
      <c r="E73" s="4">
        <f t="shared" si="18"/>
        <v>76.5</v>
      </c>
      <c r="F73" s="4">
        <f t="shared" si="19"/>
        <v>72</v>
      </c>
      <c r="G73" s="4">
        <f t="shared" si="20"/>
        <v>67.5</v>
      </c>
      <c r="H73" s="4">
        <f t="shared" si="21"/>
        <v>62.99999999999999</v>
      </c>
      <c r="I73" s="4">
        <f t="shared" si="22"/>
        <v>58.5</v>
      </c>
      <c r="J73" s="4">
        <f t="shared" si="23"/>
        <v>54</v>
      </c>
      <c r="K73" s="4">
        <f t="shared" si="24"/>
        <v>49.50000000000001</v>
      </c>
      <c r="L73" s="4">
        <f t="shared" si="25"/>
        <v>45</v>
      </c>
      <c r="M73" s="4">
        <f t="shared" si="26"/>
        <v>40.5</v>
      </c>
      <c r="N73" s="4">
        <f t="shared" si="27"/>
        <v>31.499999999999996</v>
      </c>
      <c r="O73" s="4">
        <f t="shared" si="28"/>
        <v>18</v>
      </c>
      <c r="P73" s="4">
        <f t="shared" si="29"/>
        <v>9</v>
      </c>
    </row>
    <row r="74" spans="1:16" ht="12.75">
      <c r="A74" s="11">
        <v>91</v>
      </c>
      <c r="B74" s="4">
        <f t="shared" si="15"/>
        <v>91</v>
      </c>
      <c r="C74" s="4">
        <f t="shared" si="16"/>
        <v>86.45</v>
      </c>
      <c r="D74" s="4">
        <f t="shared" si="17"/>
        <v>81.9</v>
      </c>
      <c r="E74" s="4">
        <f t="shared" si="18"/>
        <v>77.35</v>
      </c>
      <c r="F74" s="4">
        <f t="shared" si="19"/>
        <v>72.8</v>
      </c>
      <c r="G74" s="4">
        <f t="shared" si="20"/>
        <v>68.25</v>
      </c>
      <c r="H74" s="4">
        <f t="shared" si="21"/>
        <v>63.699999999999996</v>
      </c>
      <c r="I74" s="4">
        <f t="shared" si="22"/>
        <v>59.15</v>
      </c>
      <c r="J74" s="4">
        <f t="shared" si="23"/>
        <v>54.6</v>
      </c>
      <c r="K74" s="4">
        <f t="shared" si="24"/>
        <v>50.050000000000004</v>
      </c>
      <c r="L74" s="4">
        <f t="shared" si="25"/>
        <v>45.5</v>
      </c>
      <c r="M74" s="4">
        <f t="shared" si="26"/>
        <v>40.95</v>
      </c>
      <c r="N74" s="4">
        <f t="shared" si="27"/>
        <v>31.849999999999998</v>
      </c>
      <c r="O74" s="4">
        <f t="shared" si="28"/>
        <v>18.2</v>
      </c>
      <c r="P74" s="4">
        <f t="shared" si="29"/>
        <v>9.1</v>
      </c>
    </row>
    <row r="75" spans="1:16" ht="12.75">
      <c r="A75" s="11">
        <v>92</v>
      </c>
      <c r="B75" s="4">
        <f t="shared" si="15"/>
        <v>92</v>
      </c>
      <c r="C75" s="4">
        <f t="shared" si="16"/>
        <v>87.39999999999999</v>
      </c>
      <c r="D75" s="4">
        <f t="shared" si="17"/>
        <v>82.8</v>
      </c>
      <c r="E75" s="4">
        <f t="shared" si="18"/>
        <v>78.2</v>
      </c>
      <c r="F75" s="4">
        <f t="shared" si="19"/>
        <v>73.60000000000001</v>
      </c>
      <c r="G75" s="4">
        <f t="shared" si="20"/>
        <v>69</v>
      </c>
      <c r="H75" s="4">
        <f t="shared" si="21"/>
        <v>64.39999999999999</v>
      </c>
      <c r="I75" s="4">
        <f t="shared" si="22"/>
        <v>59.800000000000004</v>
      </c>
      <c r="J75" s="4">
        <f t="shared" si="23"/>
        <v>55.199999999999996</v>
      </c>
      <c r="K75" s="4">
        <f t="shared" si="24"/>
        <v>50.6</v>
      </c>
      <c r="L75" s="4">
        <f t="shared" si="25"/>
        <v>46</v>
      </c>
      <c r="M75" s="4">
        <f t="shared" si="26"/>
        <v>41.4</v>
      </c>
      <c r="N75" s="4">
        <f t="shared" si="27"/>
        <v>32.199999999999996</v>
      </c>
      <c r="O75" s="4">
        <f t="shared" si="28"/>
        <v>18.400000000000002</v>
      </c>
      <c r="P75" s="4">
        <f t="shared" si="29"/>
        <v>9.200000000000001</v>
      </c>
    </row>
    <row r="76" spans="1:16" ht="12.75">
      <c r="A76" s="11">
        <v>93</v>
      </c>
      <c r="B76" s="4">
        <f t="shared" si="15"/>
        <v>93</v>
      </c>
      <c r="C76" s="4">
        <f t="shared" si="16"/>
        <v>88.35</v>
      </c>
      <c r="D76" s="4">
        <f t="shared" si="17"/>
        <v>83.7</v>
      </c>
      <c r="E76" s="4">
        <f t="shared" si="18"/>
        <v>79.05</v>
      </c>
      <c r="F76" s="4">
        <f t="shared" si="19"/>
        <v>74.4</v>
      </c>
      <c r="G76" s="4">
        <f t="shared" si="20"/>
        <v>69.75</v>
      </c>
      <c r="H76" s="4">
        <f t="shared" si="21"/>
        <v>65.1</v>
      </c>
      <c r="I76" s="4">
        <f t="shared" si="22"/>
        <v>60.45</v>
      </c>
      <c r="J76" s="4">
        <f t="shared" si="23"/>
        <v>55.8</v>
      </c>
      <c r="K76" s="4">
        <f t="shared" si="24"/>
        <v>51.150000000000006</v>
      </c>
      <c r="L76" s="4">
        <f t="shared" si="25"/>
        <v>46.5</v>
      </c>
      <c r="M76" s="4">
        <f t="shared" si="26"/>
        <v>41.85</v>
      </c>
      <c r="N76" s="4">
        <f t="shared" si="27"/>
        <v>32.55</v>
      </c>
      <c r="O76" s="4">
        <f t="shared" si="28"/>
        <v>18.6</v>
      </c>
      <c r="P76" s="4">
        <f t="shared" si="29"/>
        <v>9.3</v>
      </c>
    </row>
    <row r="77" spans="1:16" ht="12.75">
      <c r="A77" s="11">
        <v>94</v>
      </c>
      <c r="B77" s="4">
        <f t="shared" si="15"/>
        <v>94</v>
      </c>
      <c r="C77" s="4">
        <f t="shared" si="16"/>
        <v>89.3</v>
      </c>
      <c r="D77" s="4">
        <f t="shared" si="17"/>
        <v>84.60000000000001</v>
      </c>
      <c r="E77" s="4">
        <f t="shared" si="18"/>
        <v>79.89999999999999</v>
      </c>
      <c r="F77" s="4">
        <f t="shared" si="19"/>
        <v>75.2</v>
      </c>
      <c r="G77" s="4">
        <f t="shared" si="20"/>
        <v>70.5</v>
      </c>
      <c r="H77" s="4">
        <f t="shared" si="21"/>
        <v>65.8</v>
      </c>
      <c r="I77" s="4">
        <f t="shared" si="22"/>
        <v>61.1</v>
      </c>
      <c r="J77" s="4">
        <f t="shared" si="23"/>
        <v>56.4</v>
      </c>
      <c r="K77" s="4">
        <f t="shared" si="24"/>
        <v>51.7</v>
      </c>
      <c r="L77" s="4">
        <f t="shared" si="25"/>
        <v>47</v>
      </c>
      <c r="M77" s="4">
        <f t="shared" si="26"/>
        <v>42.300000000000004</v>
      </c>
      <c r="N77" s="4">
        <f t="shared" si="27"/>
        <v>32.9</v>
      </c>
      <c r="O77" s="4">
        <f t="shared" si="28"/>
        <v>18.8</v>
      </c>
      <c r="P77" s="4">
        <f t="shared" si="29"/>
        <v>9.4</v>
      </c>
    </row>
    <row r="78" spans="1:16" ht="12.75">
      <c r="A78" s="11">
        <v>95</v>
      </c>
      <c r="B78" s="4">
        <f t="shared" si="15"/>
        <v>95</v>
      </c>
      <c r="C78" s="4">
        <f t="shared" si="16"/>
        <v>90.25</v>
      </c>
      <c r="D78" s="4">
        <f t="shared" si="17"/>
        <v>85.5</v>
      </c>
      <c r="E78" s="4">
        <f t="shared" si="18"/>
        <v>80.75</v>
      </c>
      <c r="F78" s="4">
        <f t="shared" si="19"/>
        <v>76</v>
      </c>
      <c r="G78" s="4">
        <f t="shared" si="20"/>
        <v>71.25</v>
      </c>
      <c r="H78" s="4">
        <f t="shared" si="21"/>
        <v>66.5</v>
      </c>
      <c r="I78" s="4">
        <f t="shared" si="22"/>
        <v>61.75</v>
      </c>
      <c r="J78" s="4">
        <f t="shared" si="23"/>
        <v>57</v>
      </c>
      <c r="K78" s="4">
        <f t="shared" si="24"/>
        <v>52.25000000000001</v>
      </c>
      <c r="L78" s="4">
        <f t="shared" si="25"/>
        <v>47.5</v>
      </c>
      <c r="M78" s="4">
        <f t="shared" si="26"/>
        <v>42.75</v>
      </c>
      <c r="N78" s="4">
        <f t="shared" si="27"/>
        <v>33.25</v>
      </c>
      <c r="O78" s="4">
        <f t="shared" si="28"/>
        <v>19</v>
      </c>
      <c r="P78" s="4">
        <f t="shared" si="29"/>
        <v>9.5</v>
      </c>
    </row>
    <row r="79" spans="1:16" ht="12.75">
      <c r="A79" s="11">
        <v>96</v>
      </c>
      <c r="B79" s="4">
        <f t="shared" si="15"/>
        <v>96</v>
      </c>
      <c r="C79" s="4">
        <f t="shared" si="16"/>
        <v>91.19999999999999</v>
      </c>
      <c r="D79" s="4">
        <f t="shared" si="17"/>
        <v>86.4</v>
      </c>
      <c r="E79" s="4">
        <f t="shared" si="18"/>
        <v>81.6</v>
      </c>
      <c r="F79" s="4">
        <f t="shared" si="19"/>
        <v>76.80000000000001</v>
      </c>
      <c r="G79" s="4">
        <f t="shared" si="20"/>
        <v>72</v>
      </c>
      <c r="H79" s="4">
        <f t="shared" si="21"/>
        <v>67.19999999999999</v>
      </c>
      <c r="I79" s="4">
        <f t="shared" si="22"/>
        <v>62.400000000000006</v>
      </c>
      <c r="J79" s="4">
        <f t="shared" si="23"/>
        <v>57.599999999999994</v>
      </c>
      <c r="K79" s="4">
        <f t="shared" si="24"/>
        <v>52.800000000000004</v>
      </c>
      <c r="L79" s="4">
        <f t="shared" si="25"/>
        <v>48</v>
      </c>
      <c r="M79" s="4">
        <f t="shared" si="26"/>
        <v>43.2</v>
      </c>
      <c r="N79" s="4">
        <f t="shared" si="27"/>
        <v>33.599999999999994</v>
      </c>
      <c r="O79" s="4">
        <f t="shared" si="28"/>
        <v>19.200000000000003</v>
      </c>
      <c r="P79" s="4">
        <f t="shared" si="29"/>
        <v>9.600000000000001</v>
      </c>
    </row>
    <row r="80" spans="1:16" ht="12.75">
      <c r="A80" s="11">
        <v>97</v>
      </c>
      <c r="B80" s="4">
        <f t="shared" si="15"/>
        <v>97</v>
      </c>
      <c r="C80" s="4">
        <f t="shared" si="16"/>
        <v>92.14999999999999</v>
      </c>
      <c r="D80" s="4">
        <f t="shared" si="17"/>
        <v>87.3</v>
      </c>
      <c r="E80" s="4">
        <f t="shared" si="18"/>
        <v>82.45</v>
      </c>
      <c r="F80" s="4">
        <f t="shared" si="19"/>
        <v>77.60000000000001</v>
      </c>
      <c r="G80" s="4">
        <f t="shared" si="20"/>
        <v>72.75</v>
      </c>
      <c r="H80" s="4">
        <f t="shared" si="21"/>
        <v>67.89999999999999</v>
      </c>
      <c r="I80" s="4">
        <f t="shared" si="22"/>
        <v>63.050000000000004</v>
      </c>
      <c r="J80" s="4">
        <f t="shared" si="23"/>
        <v>58.199999999999996</v>
      </c>
      <c r="K80" s="4">
        <f t="shared" si="24"/>
        <v>53.35</v>
      </c>
      <c r="L80" s="4">
        <f t="shared" si="25"/>
        <v>48.5</v>
      </c>
      <c r="M80" s="4">
        <f t="shared" si="26"/>
        <v>43.65</v>
      </c>
      <c r="N80" s="4">
        <f t="shared" si="27"/>
        <v>33.949999999999996</v>
      </c>
      <c r="O80" s="4">
        <f t="shared" si="28"/>
        <v>19.400000000000002</v>
      </c>
      <c r="P80" s="4">
        <f t="shared" si="29"/>
        <v>9.700000000000001</v>
      </c>
    </row>
    <row r="81" spans="1:16" ht="12.75">
      <c r="A81" s="11">
        <v>98</v>
      </c>
      <c r="B81" s="4">
        <f t="shared" si="15"/>
        <v>98</v>
      </c>
      <c r="C81" s="4">
        <f t="shared" si="16"/>
        <v>93.1</v>
      </c>
      <c r="D81" s="4">
        <f t="shared" si="17"/>
        <v>88.2</v>
      </c>
      <c r="E81" s="4">
        <f t="shared" si="18"/>
        <v>83.3</v>
      </c>
      <c r="F81" s="4">
        <f t="shared" si="19"/>
        <v>78.4</v>
      </c>
      <c r="G81" s="4">
        <f t="shared" si="20"/>
        <v>73.5</v>
      </c>
      <c r="H81" s="4">
        <f t="shared" si="21"/>
        <v>68.6</v>
      </c>
      <c r="I81" s="4">
        <f t="shared" si="22"/>
        <v>63.7</v>
      </c>
      <c r="J81" s="4">
        <f t="shared" si="23"/>
        <v>58.8</v>
      </c>
      <c r="K81" s="4">
        <f t="shared" si="24"/>
        <v>53.900000000000006</v>
      </c>
      <c r="L81" s="4">
        <f t="shared" si="25"/>
        <v>49</v>
      </c>
      <c r="M81" s="4">
        <f t="shared" si="26"/>
        <v>44.1</v>
      </c>
      <c r="N81" s="4">
        <f t="shared" si="27"/>
        <v>34.3</v>
      </c>
      <c r="O81" s="4">
        <f t="shared" si="28"/>
        <v>19.6</v>
      </c>
      <c r="P81" s="4">
        <f t="shared" si="29"/>
        <v>9.8</v>
      </c>
    </row>
    <row r="82" spans="1:16" ht="12.75">
      <c r="A82" s="11">
        <v>99</v>
      </c>
      <c r="B82" s="4">
        <f t="shared" si="15"/>
        <v>99</v>
      </c>
      <c r="C82" s="4">
        <f t="shared" si="16"/>
        <v>94.05</v>
      </c>
      <c r="D82" s="4">
        <f t="shared" si="17"/>
        <v>89.10000000000001</v>
      </c>
      <c r="E82" s="4">
        <f t="shared" si="18"/>
        <v>84.14999999999999</v>
      </c>
      <c r="F82" s="4">
        <f t="shared" si="19"/>
        <v>79.2</v>
      </c>
      <c r="G82" s="4">
        <f t="shared" si="20"/>
        <v>74.25</v>
      </c>
      <c r="H82" s="4">
        <f t="shared" si="21"/>
        <v>69.3</v>
      </c>
      <c r="I82" s="4">
        <f t="shared" si="22"/>
        <v>64.35000000000001</v>
      </c>
      <c r="J82" s="4">
        <f t="shared" si="23"/>
        <v>59.4</v>
      </c>
      <c r="K82" s="4">
        <f t="shared" si="24"/>
        <v>54.45</v>
      </c>
      <c r="L82" s="4">
        <f t="shared" si="25"/>
        <v>49.5</v>
      </c>
      <c r="M82" s="4">
        <f t="shared" si="26"/>
        <v>44.550000000000004</v>
      </c>
      <c r="N82" s="4">
        <f t="shared" si="27"/>
        <v>34.65</v>
      </c>
      <c r="O82" s="4">
        <f t="shared" si="28"/>
        <v>19.8</v>
      </c>
      <c r="P82" s="4">
        <f t="shared" si="29"/>
        <v>9.9</v>
      </c>
    </row>
    <row r="83" spans="1:16" ht="12.75">
      <c r="A83" s="12">
        <v>100</v>
      </c>
      <c r="B83" s="8">
        <f t="shared" si="15"/>
        <v>100</v>
      </c>
      <c r="C83" s="8">
        <f t="shared" si="16"/>
        <v>95</v>
      </c>
      <c r="D83" s="8">
        <f t="shared" si="17"/>
        <v>90</v>
      </c>
      <c r="E83" s="8">
        <f t="shared" si="18"/>
        <v>85</v>
      </c>
      <c r="F83" s="8">
        <f t="shared" si="19"/>
        <v>80</v>
      </c>
      <c r="G83" s="8">
        <f t="shared" si="20"/>
        <v>75</v>
      </c>
      <c r="H83" s="8">
        <f t="shared" si="21"/>
        <v>70</v>
      </c>
      <c r="I83" s="8">
        <f t="shared" si="22"/>
        <v>65</v>
      </c>
      <c r="J83" s="8">
        <f t="shared" si="23"/>
        <v>60</v>
      </c>
      <c r="K83" s="8">
        <f t="shared" si="24"/>
        <v>55.00000000000001</v>
      </c>
      <c r="L83" s="8">
        <f t="shared" si="25"/>
        <v>50</v>
      </c>
      <c r="M83" s="8">
        <f t="shared" si="26"/>
        <v>45</v>
      </c>
      <c r="N83" s="8">
        <f t="shared" si="27"/>
        <v>35</v>
      </c>
      <c r="O83" s="8">
        <f t="shared" si="28"/>
        <v>20</v>
      </c>
      <c r="P83" s="8">
        <f t="shared" si="29"/>
        <v>10</v>
      </c>
    </row>
    <row r="84" spans="1:20" s="2" customFormat="1" ht="12.75">
      <c r="A84" s="11" t="s">
        <v>11</v>
      </c>
      <c r="B84" s="5">
        <v>100</v>
      </c>
      <c r="C84" s="5">
        <v>95</v>
      </c>
      <c r="D84" s="5">
        <v>90</v>
      </c>
      <c r="E84" s="5">
        <v>85</v>
      </c>
      <c r="F84" s="5">
        <v>80</v>
      </c>
      <c r="G84" s="5">
        <v>75</v>
      </c>
      <c r="H84" s="5">
        <v>70</v>
      </c>
      <c r="I84" s="5">
        <v>65</v>
      </c>
      <c r="J84" s="5">
        <v>60</v>
      </c>
      <c r="K84" s="5">
        <v>55</v>
      </c>
      <c r="L84" s="5">
        <v>50</v>
      </c>
      <c r="M84" s="5">
        <v>45</v>
      </c>
      <c r="N84" s="5">
        <v>35</v>
      </c>
      <c r="O84" s="5">
        <v>20</v>
      </c>
      <c r="P84" s="5">
        <v>10</v>
      </c>
      <c r="Q84" s="5"/>
      <c r="R84" s="5"/>
      <c r="S84" s="5"/>
      <c r="T84" s="5"/>
    </row>
    <row r="85" spans="1:16" ht="12.75">
      <c r="A85" s="9" t="s">
        <v>12</v>
      </c>
      <c r="B85" s="6" t="s">
        <v>1</v>
      </c>
      <c r="C85" s="6">
        <v>1</v>
      </c>
      <c r="D85" s="6" t="s">
        <v>2</v>
      </c>
      <c r="E85" s="6" t="s">
        <v>3</v>
      </c>
      <c r="F85" s="6">
        <v>2</v>
      </c>
      <c r="G85" s="6" t="s">
        <v>4</v>
      </c>
      <c r="H85" s="6" t="s">
        <v>5</v>
      </c>
      <c r="I85" s="6">
        <v>3</v>
      </c>
      <c r="J85" s="6" t="s">
        <v>6</v>
      </c>
      <c r="K85" s="6" t="s">
        <v>7</v>
      </c>
      <c r="L85" s="6">
        <v>4</v>
      </c>
      <c r="M85" s="6" t="s">
        <v>8</v>
      </c>
      <c r="N85" s="6" t="s">
        <v>9</v>
      </c>
      <c r="O85" s="6">
        <v>5</v>
      </c>
      <c r="P85" s="6" t="s">
        <v>10</v>
      </c>
    </row>
    <row r="86" spans="1:16" ht="12.75">
      <c r="A86" s="10" t="s">
        <v>0</v>
      </c>
      <c r="B86" s="7">
        <v>15</v>
      </c>
      <c r="C86" s="7">
        <v>14</v>
      </c>
      <c r="D86" s="7">
        <v>13</v>
      </c>
      <c r="E86" s="7">
        <v>12</v>
      </c>
      <c r="F86" s="7">
        <v>11</v>
      </c>
      <c r="G86" s="7">
        <v>10</v>
      </c>
      <c r="H86" s="7">
        <v>9</v>
      </c>
      <c r="I86" s="7">
        <v>8</v>
      </c>
      <c r="J86" s="7">
        <v>7</v>
      </c>
      <c r="K86" s="7">
        <v>6</v>
      </c>
      <c r="L86" s="7">
        <v>5</v>
      </c>
      <c r="M86" s="7">
        <v>4</v>
      </c>
      <c r="N86" s="7">
        <v>3</v>
      </c>
      <c r="O86" s="7">
        <v>2</v>
      </c>
      <c r="P86" s="7">
        <v>1</v>
      </c>
    </row>
  </sheetData>
  <printOptions/>
  <pageMargins left="0.75" right="0.75" top="0.7" bottom="0.61" header="0.4921259845" footer="0.46"/>
  <pageSetup horizontalDpi="300" verticalDpi="300" orientation="portrait" paperSize="9" r:id="rId1"/>
  <headerFooter alignWithMargins="0">
    <oddHeader>&amp;R&amp;7&amp;D  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Unable to find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Leuschner</dc:creator>
  <cp:keywords/>
  <dc:description/>
  <cp:lastModifiedBy>AU</cp:lastModifiedBy>
  <cp:lastPrinted>2003-04-03T14:40:35Z</cp:lastPrinted>
  <dcterms:created xsi:type="dcterms:W3CDTF">2002-10-03T15:31:30Z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